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10 гимн\"/>
    </mc:Choice>
  </mc:AlternateContent>
  <bookViews>
    <workbookView xWindow="0" yWindow="0" windowWidth="20490" windowHeight="7545"/>
  </bookViews>
  <sheets>
    <sheet name="85 руб" sheetId="1" r:id="rId1"/>
  </sheets>
  <definedNames>
    <definedName name="_xlnm.Print_Area" localSheetId="0">'85 руб'!$A$1:$N$87</definedName>
  </definedNames>
  <calcPr calcId="162913"/>
</workbook>
</file>

<file path=xl/calcChain.xml><?xml version="1.0" encoding="utf-8"?>
<calcChain xmlns="http://schemas.openxmlformats.org/spreadsheetml/2006/main">
  <c r="E73" i="1" l="1"/>
  <c r="F73" i="1"/>
  <c r="G73" i="1"/>
  <c r="H73" i="1"/>
  <c r="I73" i="1"/>
  <c r="J73" i="1"/>
  <c r="K73" i="1"/>
  <c r="L73" i="1"/>
  <c r="M73" i="1"/>
  <c r="N73" i="1"/>
  <c r="D73" i="1"/>
  <c r="E81" i="1" l="1"/>
  <c r="F81" i="1"/>
  <c r="G81" i="1"/>
  <c r="H81" i="1"/>
  <c r="I81" i="1"/>
  <c r="J81" i="1"/>
  <c r="K81" i="1"/>
  <c r="L81" i="1"/>
  <c r="M81" i="1"/>
  <c r="N81" i="1"/>
  <c r="D81" i="1"/>
  <c r="E65" i="1"/>
  <c r="F65" i="1"/>
  <c r="G65" i="1"/>
  <c r="H65" i="1"/>
  <c r="I65" i="1"/>
  <c r="J65" i="1"/>
  <c r="K65" i="1"/>
  <c r="L65" i="1"/>
  <c r="M65" i="1"/>
  <c r="N65" i="1"/>
  <c r="D65" i="1"/>
  <c r="E58" i="1"/>
  <c r="F58" i="1"/>
  <c r="G58" i="1"/>
  <c r="H58" i="1"/>
  <c r="I58" i="1"/>
  <c r="J58" i="1"/>
  <c r="K58" i="1"/>
  <c r="L58" i="1"/>
  <c r="M58" i="1"/>
  <c r="N58" i="1"/>
  <c r="D58" i="1"/>
  <c r="E47" i="1"/>
  <c r="F47" i="1"/>
  <c r="G47" i="1"/>
  <c r="H47" i="1"/>
  <c r="I47" i="1"/>
  <c r="J47" i="1"/>
  <c r="K47" i="1"/>
  <c r="L47" i="1"/>
  <c r="M47" i="1"/>
  <c r="N47" i="1"/>
  <c r="D47" i="1"/>
  <c r="E37" i="1" l="1"/>
  <c r="F37" i="1"/>
  <c r="G37" i="1"/>
  <c r="H37" i="1"/>
  <c r="I37" i="1"/>
  <c r="J37" i="1"/>
  <c r="K37" i="1"/>
  <c r="L37" i="1"/>
  <c r="M37" i="1"/>
  <c r="N37" i="1"/>
  <c r="D37" i="1"/>
  <c r="E13" i="1" l="1"/>
  <c r="F13" i="1"/>
  <c r="G13" i="1"/>
  <c r="H13" i="1"/>
  <c r="I13" i="1"/>
  <c r="J13" i="1"/>
  <c r="K13" i="1"/>
  <c r="L13" i="1"/>
  <c r="M13" i="1"/>
  <c r="N13" i="1"/>
  <c r="D13" i="1"/>
  <c r="E5" i="1" l="1"/>
  <c r="F5" i="1"/>
  <c r="G5" i="1"/>
  <c r="H5" i="1"/>
  <c r="I5" i="1"/>
  <c r="J5" i="1"/>
  <c r="K5" i="1"/>
  <c r="L5" i="1"/>
  <c r="M5" i="1"/>
  <c r="N5" i="1"/>
  <c r="D5" i="1"/>
  <c r="N29" i="1" l="1"/>
  <c r="M29" i="1"/>
  <c r="L29" i="1"/>
  <c r="K29" i="1"/>
  <c r="J29" i="1"/>
  <c r="I29" i="1"/>
  <c r="H29" i="1"/>
  <c r="G29" i="1"/>
  <c r="F29" i="1"/>
  <c r="E29" i="1"/>
  <c r="D29" i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<sst xmlns="http://schemas.openxmlformats.org/spreadsheetml/2006/main" count="241" uniqueCount="177">
  <si>
    <t>№</t>
  </si>
  <si>
    <t>рец.</t>
  </si>
  <si>
    <t>ДЕНЬ 1</t>
  </si>
  <si>
    <t>ДЕНЬ 2.</t>
  </si>
  <si>
    <t>ДЕНЬ 3.</t>
  </si>
  <si>
    <t>Прием пищи,</t>
  </si>
  <si>
    <t>наименование блюда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</si>
  <si>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</si>
  <si>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</si>
  <si>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</si>
  <si>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</si>
  <si>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</si>
  <si>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</si>
  <si>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Пищевые вещества,г.</t>
  </si>
  <si>
    <t>Б</t>
  </si>
  <si>
    <t>Ж</t>
  </si>
  <si>
    <t>У</t>
  </si>
  <si>
    <t>Энергет. ценность (ккал)</t>
  </si>
  <si>
    <t>ДЕНЬ 4.</t>
  </si>
  <si>
    <t>ДЕНЬ 5.</t>
  </si>
  <si>
    <t>ДЕНЬ 6.</t>
  </si>
  <si>
    <t>ДЕНЬ 8.</t>
  </si>
  <si>
    <t>ДЕНЬ 9.</t>
  </si>
  <si>
    <t>60/50</t>
  </si>
  <si>
    <t>309/17</t>
  </si>
  <si>
    <t>Каша гречневая рассыпчатая</t>
  </si>
  <si>
    <t>Хлеб ржаной</t>
  </si>
  <si>
    <t>302/17</t>
  </si>
  <si>
    <t>247/06</t>
  </si>
  <si>
    <t>50/50</t>
  </si>
  <si>
    <t>Кисель из концентрата плодового или ягодного, витамин С</t>
  </si>
  <si>
    <t>411/16</t>
  </si>
  <si>
    <t>394/16</t>
  </si>
  <si>
    <t>260/17</t>
  </si>
  <si>
    <t>70/17</t>
  </si>
  <si>
    <t>Овощи натуральные солёные (огурцы)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</si>
  <si>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</si>
  <si>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</si>
  <si>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</si>
  <si>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</si>
  <si>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</si>
  <si>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</si>
  <si>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</si>
  <si>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</si>
  <si>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</si>
  <si>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</si>
  <si>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ДЕНЬ 10.</t>
  </si>
  <si>
    <t>ДЕНЬ 7. ЭНЕРГЕТИЧЕСКАЯ И ПИЩЕВАЯ ЦЕННОСТЬ ЗА ДЕНЬ</t>
  </si>
  <si>
    <t>96/17</t>
  </si>
  <si>
    <t>Рассольник "Ленинградский" с курицей отварной</t>
  </si>
  <si>
    <t>0,11</t>
  </si>
  <si>
    <t>16,79</t>
  </si>
  <si>
    <t>25,90</t>
  </si>
  <si>
    <t>68,13</t>
  </si>
  <si>
    <t>23,75</t>
  </si>
  <si>
    <t>182/06</t>
  </si>
  <si>
    <t>Ёжики в соусе</t>
  </si>
  <si>
    <t>Минеральные вещества (мг)</t>
  </si>
  <si>
    <t>99/17</t>
  </si>
  <si>
    <t>0,10</t>
  </si>
  <si>
    <t>21,34</t>
  </si>
  <si>
    <t>30,80</t>
  </si>
  <si>
    <t>51,54</t>
  </si>
  <si>
    <t>21,58</t>
  </si>
  <si>
    <t>0,80</t>
  </si>
  <si>
    <t>113/17</t>
  </si>
  <si>
    <t>0,05</t>
  </si>
  <si>
    <t>304/17</t>
  </si>
  <si>
    <t>Рис отварной</t>
  </si>
  <si>
    <t>1008/13</t>
  </si>
  <si>
    <t>Напиток апельсиновый</t>
  </si>
  <si>
    <t>200</t>
  </si>
  <si>
    <t>0,01</t>
  </si>
  <si>
    <t>9,00</t>
  </si>
  <si>
    <t>5,82</t>
  </si>
  <si>
    <t>0,12</t>
  </si>
  <si>
    <t>88/17</t>
  </si>
  <si>
    <t>102/17</t>
  </si>
  <si>
    <t>Суп картофельный с бобовыми</t>
  </si>
  <si>
    <t>612/04</t>
  </si>
  <si>
    <t>Маринад овощной с томатом</t>
  </si>
  <si>
    <t xml:space="preserve">Фрикадельки в соусе </t>
  </si>
  <si>
    <t>55/50</t>
  </si>
  <si>
    <t>0,40</t>
  </si>
  <si>
    <t>7,54</t>
  </si>
  <si>
    <t>6,72</t>
  </si>
  <si>
    <t>1,36</t>
  </si>
  <si>
    <t>1,28</t>
  </si>
  <si>
    <t>82/17</t>
  </si>
  <si>
    <t>103/17</t>
  </si>
  <si>
    <t>98/17</t>
  </si>
  <si>
    <t xml:space="preserve">Суп крестьянский с крупой </t>
  </si>
  <si>
    <t>295/17</t>
  </si>
  <si>
    <t>Биточек куриный</t>
  </si>
  <si>
    <t>меню на 85 руб (с 1 по 4 классы)</t>
  </si>
  <si>
    <t>Компот из кураги, витамин С</t>
  </si>
  <si>
    <t>52/17</t>
  </si>
  <si>
    <t>Салат из свеклы</t>
  </si>
  <si>
    <t>1/06</t>
  </si>
  <si>
    <t>280/17</t>
  </si>
  <si>
    <t>Гуляш из птицы (грудка)</t>
  </si>
  <si>
    <t>Компот из плодов или ягод сушенных (изюм), витамин С</t>
  </si>
  <si>
    <t>16,50</t>
  </si>
  <si>
    <t>200/25</t>
  </si>
  <si>
    <t>Салат из белокочанной капусты</t>
  </si>
  <si>
    <t>200/20</t>
  </si>
  <si>
    <t>265/17</t>
  </si>
  <si>
    <t>Плов из свинины</t>
  </si>
  <si>
    <t>8,21</t>
  </si>
  <si>
    <t>22,26</t>
  </si>
  <si>
    <t>39,67</t>
  </si>
  <si>
    <t>391,78</t>
  </si>
  <si>
    <t>0,27</t>
  </si>
  <si>
    <t>2,48</t>
  </si>
  <si>
    <t>13,31</t>
  </si>
  <si>
    <t>87,17</t>
  </si>
  <si>
    <t>30,83</t>
  </si>
  <si>
    <t>1,22</t>
  </si>
  <si>
    <t>40/150</t>
  </si>
  <si>
    <t>Суп из овощей со сметаной</t>
  </si>
  <si>
    <t>200/10</t>
  </si>
  <si>
    <t>1,50</t>
  </si>
  <si>
    <t>13,87</t>
  </si>
  <si>
    <t>27,46</t>
  </si>
  <si>
    <t>8,19</t>
  </si>
  <si>
    <t>0,51</t>
  </si>
  <si>
    <t>312/17</t>
  </si>
  <si>
    <t>Пюре картофельное</t>
  </si>
  <si>
    <t>229/17</t>
  </si>
  <si>
    <t>Рыба, тушенная с овощами (минтай)</t>
  </si>
  <si>
    <t>Суп-лапша домашняя с курицей отварной</t>
  </si>
  <si>
    <t>4/06</t>
  </si>
  <si>
    <t>0,08</t>
  </si>
  <si>
    <t>30,30</t>
  </si>
  <si>
    <t>41,80</t>
  </si>
  <si>
    <t>44,28</t>
  </si>
  <si>
    <t>20,10</t>
  </si>
  <si>
    <t>0,76</t>
  </si>
  <si>
    <t>Компот из смеси сухофруктов, витамин С</t>
  </si>
  <si>
    <t>Щи из свежей капусты с картофелем с курицей отварной</t>
  </si>
  <si>
    <t>25/04</t>
  </si>
  <si>
    <t>Салат "Степной" (картофель, морковь, горошек, огурцы сол, лук репч,масло раст.)</t>
  </si>
  <si>
    <t>Винерет с зеленым горошком (карт., свекла, морк., огурцы сол., лук репч., горошек, масло раст)</t>
  </si>
  <si>
    <t>62/17</t>
  </si>
  <si>
    <t>Морковь тертая с сахаром</t>
  </si>
  <si>
    <t>0,18</t>
  </si>
  <si>
    <t>11,50</t>
  </si>
  <si>
    <t>40,80</t>
  </si>
  <si>
    <t>40,38</t>
  </si>
  <si>
    <t>16,70</t>
  </si>
  <si>
    <t>1,78</t>
  </si>
  <si>
    <t>Суп картофельный с бобовыми с курицей отварной</t>
  </si>
  <si>
    <t>0,07</t>
  </si>
  <si>
    <t>19,32</t>
  </si>
  <si>
    <t>42,23</t>
  </si>
  <si>
    <t>31,76</t>
  </si>
  <si>
    <t>13,48</t>
  </si>
  <si>
    <t>1,14</t>
  </si>
  <si>
    <t>Капуста тушеная с мясом птицы</t>
  </si>
  <si>
    <t>54-10м/22</t>
  </si>
  <si>
    <t>Рассольник "Ленинградский" со сметаной</t>
  </si>
  <si>
    <t>0,13</t>
  </si>
  <si>
    <t>15,20</t>
  </si>
  <si>
    <t>63,45</t>
  </si>
  <si>
    <t>24,05</t>
  </si>
  <si>
    <t>0,83</t>
  </si>
  <si>
    <t>54/21</t>
  </si>
  <si>
    <t>Горошница</t>
  </si>
  <si>
    <t>700</t>
  </si>
  <si>
    <t>ТТК 150</t>
  </si>
  <si>
    <t>Напиток из клубники</t>
  </si>
  <si>
    <t>Суп картофельный с макаронными изделиями с курицей отварной</t>
  </si>
  <si>
    <t>Жаркое по-домашнему</t>
  </si>
  <si>
    <t>259/17</t>
  </si>
  <si>
    <t>Гуляш (свинина)</t>
  </si>
  <si>
    <t>Борщ с капустой и картофелем с курицей отварной со сметаной</t>
  </si>
  <si>
    <t>200/25/5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</si>
</sst>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.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8">
    <xf numFmtId="0" fontId="1" fillId="0" borderId="0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vertical="top" indent="1"/>
    </xf>
    <xf numFmtId="0" fontId="1" fillId="0" borderId="3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left" vertical="top" indent="1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top"/>
    </xf>
    <xf numFmtId="2" fontId="3" fillId="0" borderId="3" xfId="0" applyNumberFormat="1" applyFont="1" applyFill="1" applyBorder="1" applyAlignment="1" applyProtection="1">
      <alignment horizontal="center"/>
    </xf>
    <xf numFmtId="0" fontId="0" fillId="0" borderId="3" xfId="0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 vertical="top"/>
    </xf>
    <xf numFmtId="0" fontId="6" fillId="0" borderId="3" xfId="0" applyFont="1" applyFill="1" applyBorder="1" applyAlignment="1">
      <alignment horizontal="center"/>
    </xf>
    <xf numFmtId="0" fontId="4" fillId="0" borderId="5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top" indent="1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0" fillId="0" borderId="0" xfId="0" applyFill="1" applyBorder="1" applyAlignment="1">
      <alignment horizontal="right" vertical="top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0" borderId="0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left" vertical="center" indent="1"/>
    </xf>
    <xf numFmtId="2" fontId="4" fillId="0" borderId="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top" indent="1"/>
    </xf>
    <xf numFmtId="49" fontId="4" fillId="0" borderId="5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4" xfId="0" applyNumberFormat="1" applyFont="1" applyFill="1" applyBorder="1" applyAlignment="1" applyProtection="1">
      <alignment horizontal="left" vertical="center" indent="1"/>
    </xf>
    <xf numFmtId="0" fontId="2" fillId="0" borderId="6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indent="6"/>
    </xf>
    <xf numFmtId="0" fontId="2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indent="1"/>
    </xf>
    <xf numFmtId="2" fontId="12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left" wrapText="1"/>
    </xf>
    <xf numFmtId="0" fontId="1" fillId="0" borderId="3" xfId="0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right" vertical="center"/>
    </xf>
    <xf numFmtId="49" fontId="1" fillId="0" borderId="3" xfId="0" applyNumberFormat="1" applyFont="1" applyFill="1" applyBorder="1" applyAlignment="1" applyProtection="1">
      <alignment horizontal="right" vertical="top" indent="1"/>
    </xf>
    <xf numFmtId="0" fontId="3" fillId="0" borderId="3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right" vertical="top"/>
    </xf>
    <xf numFmtId="0" fontId="0" fillId="0" borderId="1" xfId="0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 applyProtection="1">
      <alignment horizontal="center" vertical="center"/>
    </xf>
    <xf numFmtId="2" fontId="8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/>
    </xf>
    <xf numFmtId="0" fontId="3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horizontal="right" vertical="top"/>
    </xf>
    <xf numFmtId="49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center" vertical="top"/>
    </xf>
    <xf numFmtId="2" fontId="3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right" vertical="top"/>
    </xf>
    <xf numFmtId="0" fontId="1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right" vertical="top"/>
    </xf>
    <xf numFmtId="0" fontId="11" fillId="0" borderId="3" xfId="0" applyNumberFormat="1" applyFont="1" applyFill="1" applyBorder="1" applyAlignment="1" applyProtection="1">
      <alignment horizontal="left" wrapText="1"/>
    </xf>
    <xf numFmtId="0" fontId="11" fillId="0" borderId="3" xfId="0" applyNumberFormat="1" applyFont="1" applyFill="1" applyBorder="1" applyAlignment="1" applyProtection="1">
      <alignment horizontal="center"/>
    </xf>
    <xf numFmtId="2" fontId="11" fillId="0" borderId="3" xfId="0" applyNumberFormat="1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abSelected="1" topLeftCell="A67" workbookViewId="0">
      <selection activeCell="A65" sqref="A65:N65"/>
    </sheetView>
  </sheetViews>
  <sheetFormatPr defaultRowHeight="12.75" x14ac:dyDescent="0.2"/>
  <cols>
    <col min="1" max="1" width="10.140625" customWidth="1"/>
    <col min="2" max="2" width="32.85546875" customWidth="1"/>
    <col min="3" max="3" width="7.85546875" customWidth="1"/>
    <col min="4" max="4" width="7.28515625" customWidth="1"/>
    <col min="5" max="5" width="7.7109375" customWidth="1"/>
    <col min="6" max="6" width="7.42578125" customWidth="1"/>
    <col min="7" max="7" width="8.5703125" customWidth="1"/>
    <col min="8" max="8" width="5.5703125" customWidth="1"/>
    <col min="9" max="9" width="6.5703125" customWidth="1"/>
    <col min="10" max="10" width="7.42578125" customWidth="1"/>
    <col min="11" max="11" width="7" customWidth="1"/>
    <col min="12" max="12" width="6.7109375" customWidth="1"/>
    <col min="13" max="13" width="6.28515625" customWidth="1"/>
    <col min="14" max="14" width="5.85546875" customWidth="1"/>
    <col min="15" max="15" width="14.28515625" customWidth="1"/>
  </cols>
  <sheetData>
    <row r="1" spans="1:15" x14ac:dyDescent="0.2">
      <c r="C1" s="66" t="s">
        <v>94</v>
      </c>
      <c r="D1" s="66"/>
      <c r="E1" s="66"/>
      <c r="F1" s="66"/>
      <c r="G1" s="66"/>
      <c r="H1" s="66"/>
      <c r="I1" s="66"/>
      <c r="J1" s="66"/>
    </row>
    <row r="2" spans="1:15" x14ac:dyDescent="0.2">
      <c r="C2" s="67"/>
      <c r="D2" s="67"/>
      <c r="E2" s="67"/>
      <c r="F2" s="67"/>
      <c r="G2" s="67"/>
      <c r="H2" s="67"/>
      <c r="I2" s="67"/>
      <c r="J2" s="67"/>
    </row>
    <row r="3" spans="1:15" ht="33.75" customHeight="1" x14ac:dyDescent="0.2">
      <c r="A3" s="68" t="s">
        <v>0</v>
      </c>
      <c r="B3" s="68" t="s">
        <v>5</v>
      </c>
      <c r="C3" s="69" t="s">
        <v>12</v>
      </c>
      <c r="D3" s="70" t="s">
        <v>13</v>
      </c>
      <c r="E3" s="71"/>
      <c r="F3" s="72"/>
      <c r="G3" s="73" t="s">
        <v>17</v>
      </c>
      <c r="H3" s="74" t="s">
        <v>37</v>
      </c>
      <c r="I3" s="75"/>
      <c r="J3" s="76" t="s">
        <v>36</v>
      </c>
      <c r="K3" s="77" t="s">
        <v>57</v>
      </c>
      <c r="L3" s="78"/>
      <c r="M3" s="78"/>
      <c r="N3" s="79"/>
    </row>
    <row r="4" spans="1:15" ht="34.5" customHeight="1" x14ac:dyDescent="0.2">
      <c r="A4" s="80" t="s">
        <v>1</v>
      </c>
      <c r="B4" s="81" t="s">
        <v>6</v>
      </c>
      <c r="C4" s="80" t="s">
        <v>45</v>
      </c>
      <c r="D4" s="82" t="s">
        <v>14</v>
      </c>
      <c r="E4" s="82" t="s">
        <v>15</v>
      </c>
      <c r="F4" s="83" t="s">
        <v>16</v>
      </c>
      <c r="G4" s="84"/>
      <c r="H4" s="85" t="s">
        <v>38</v>
      </c>
      <c r="I4" s="22" t="s">
        <v>39</v>
      </c>
      <c r="J4" s="86" t="s">
        <v>40</v>
      </c>
      <c r="K4" s="85" t="s">
        <v>41</v>
      </c>
      <c r="L4" s="85" t="s">
        <v>42</v>
      </c>
      <c r="M4" s="85" t="s">
        <v>43</v>
      </c>
      <c r="N4" s="85" t="s">
        <v>44</v>
      </c>
    </row>
    <row r="5" spans="1:15" x14ac:dyDescent="0.2">
      <c r="A5" s="87" t="s">
        <v>2</v>
      </c>
      <c r="B5" s="63" t="s">
        <v>11</v>
      </c>
      <c r="C5" s="64"/>
      <c r="D5" s="88">
        <f>D6+D7+D8+D9+D10+D11</f>
        <v>28.939999999999998</v>
      </c>
      <c r="E5" s="88">
        <f t="shared" ref="E5:N5" si="0">E6+E7+E8+E9+E10+E11</f>
        <v>31.76</v>
      </c>
      <c r="F5" s="88">
        <f t="shared" si="0"/>
        <v>132.64000000000001</v>
      </c>
      <c r="G5" s="88">
        <f t="shared" si="0"/>
        <v>954.12</v>
      </c>
      <c r="H5" s="88">
        <f t="shared" si="0"/>
        <v>0.36</v>
      </c>
      <c r="I5" s="88">
        <f t="shared" si="0"/>
        <v>26.139999999999997</v>
      </c>
      <c r="J5" s="88">
        <f t="shared" si="0"/>
        <v>25.2</v>
      </c>
      <c r="K5" s="88">
        <f t="shared" si="0"/>
        <v>152.16</v>
      </c>
      <c r="L5" s="88">
        <f t="shared" si="0"/>
        <v>206.44</v>
      </c>
      <c r="M5" s="88">
        <f t="shared" si="0"/>
        <v>64.44</v>
      </c>
      <c r="N5" s="88">
        <f t="shared" si="0"/>
        <v>5.38</v>
      </c>
    </row>
    <row r="6" spans="1:15" x14ac:dyDescent="0.2">
      <c r="A6" s="89" t="s">
        <v>96</v>
      </c>
      <c r="B6" s="90" t="s">
        <v>97</v>
      </c>
      <c r="C6" s="91">
        <v>100</v>
      </c>
      <c r="D6" s="5">
        <v>1.33</v>
      </c>
      <c r="E6" s="5">
        <v>10</v>
      </c>
      <c r="F6" s="5">
        <v>10.8</v>
      </c>
      <c r="G6" s="5">
        <v>139.08000000000001</v>
      </c>
      <c r="H6" s="12">
        <v>0.02</v>
      </c>
      <c r="I6" s="12">
        <v>6.65</v>
      </c>
      <c r="J6" s="12"/>
      <c r="K6" s="12">
        <v>35.5</v>
      </c>
      <c r="L6" s="12">
        <v>40.6</v>
      </c>
      <c r="M6" s="12">
        <v>20.7</v>
      </c>
      <c r="N6" s="12">
        <v>1.32</v>
      </c>
    </row>
    <row r="7" spans="1:15" ht="24" x14ac:dyDescent="0.2">
      <c r="A7" s="92" t="s">
        <v>48</v>
      </c>
      <c r="B7" s="93" t="s">
        <v>49</v>
      </c>
      <c r="C7" s="1" t="s">
        <v>105</v>
      </c>
      <c r="D7" s="12">
        <v>11.23</v>
      </c>
      <c r="E7" s="12">
        <v>1.41</v>
      </c>
      <c r="F7" s="12">
        <v>43.96</v>
      </c>
      <c r="G7" s="12">
        <v>233.45</v>
      </c>
      <c r="H7" s="12" t="s">
        <v>50</v>
      </c>
      <c r="I7" s="12" t="s">
        <v>51</v>
      </c>
      <c r="J7" s="11"/>
      <c r="K7" s="12" t="s">
        <v>52</v>
      </c>
      <c r="L7" s="12" t="s">
        <v>53</v>
      </c>
      <c r="M7" s="12" t="s">
        <v>54</v>
      </c>
      <c r="N7" s="12">
        <v>0.99</v>
      </c>
    </row>
    <row r="8" spans="1:15" x14ac:dyDescent="0.2">
      <c r="A8" s="94" t="s">
        <v>55</v>
      </c>
      <c r="B8" s="95" t="s">
        <v>56</v>
      </c>
      <c r="C8" s="1" t="s">
        <v>23</v>
      </c>
      <c r="D8" s="1">
        <v>5.78</v>
      </c>
      <c r="E8" s="1">
        <v>16.350000000000001</v>
      </c>
      <c r="F8" s="1">
        <v>10.65</v>
      </c>
      <c r="G8" s="1">
        <v>212.83</v>
      </c>
      <c r="H8" s="1">
        <v>0.05</v>
      </c>
      <c r="I8" s="1">
        <v>1.22</v>
      </c>
      <c r="J8" s="6"/>
      <c r="K8" s="1">
        <v>9.8000000000000007</v>
      </c>
      <c r="L8" s="1">
        <v>16.87</v>
      </c>
      <c r="M8" s="1">
        <v>4.54</v>
      </c>
      <c r="N8" s="1">
        <v>1.39</v>
      </c>
    </row>
    <row r="9" spans="1:15" x14ac:dyDescent="0.2">
      <c r="A9" s="96" t="s">
        <v>24</v>
      </c>
      <c r="B9" s="4" t="s">
        <v>10</v>
      </c>
      <c r="C9" s="5">
        <v>150</v>
      </c>
      <c r="D9" s="5">
        <v>5.68</v>
      </c>
      <c r="E9" s="5">
        <v>3.89</v>
      </c>
      <c r="F9" s="5">
        <v>23.23</v>
      </c>
      <c r="G9" s="5">
        <v>150.66</v>
      </c>
      <c r="H9" s="5">
        <v>0.1</v>
      </c>
      <c r="I9" s="6"/>
      <c r="J9" s="5">
        <v>25.2</v>
      </c>
      <c r="K9" s="5">
        <v>13.46</v>
      </c>
      <c r="L9" s="5">
        <v>54.84</v>
      </c>
      <c r="M9" s="5">
        <v>9.85</v>
      </c>
      <c r="N9" s="5">
        <v>0.03</v>
      </c>
    </row>
    <row r="10" spans="1:15" x14ac:dyDescent="0.2">
      <c r="A10" s="97" t="s">
        <v>32</v>
      </c>
      <c r="B10" s="4" t="s">
        <v>95</v>
      </c>
      <c r="C10" s="5">
        <v>200</v>
      </c>
      <c r="D10" s="5">
        <v>1.92</v>
      </c>
      <c r="E10" s="6">
        <v>0.11</v>
      </c>
      <c r="F10" s="5">
        <v>24</v>
      </c>
      <c r="G10" s="5">
        <v>124.1</v>
      </c>
      <c r="H10" s="26">
        <v>0.04</v>
      </c>
      <c r="I10" s="26">
        <v>1.48</v>
      </c>
      <c r="J10" s="22"/>
      <c r="K10" s="26">
        <v>59.5</v>
      </c>
      <c r="L10" s="22"/>
      <c r="M10" s="22"/>
      <c r="N10" s="26">
        <v>1.21</v>
      </c>
    </row>
    <row r="11" spans="1:15" x14ac:dyDescent="0.2">
      <c r="A11" s="2"/>
      <c r="B11" s="4" t="s">
        <v>9</v>
      </c>
      <c r="C11" s="1">
        <v>40</v>
      </c>
      <c r="D11" s="5">
        <v>3</v>
      </c>
      <c r="E11" s="1"/>
      <c r="F11" s="5">
        <v>20</v>
      </c>
      <c r="G11" s="5">
        <v>94</v>
      </c>
      <c r="H11" s="1">
        <v>0.04</v>
      </c>
      <c r="I11" s="6"/>
      <c r="J11" s="6"/>
      <c r="K11" s="5">
        <v>8</v>
      </c>
      <c r="L11" s="6">
        <v>26</v>
      </c>
      <c r="M11" s="6">
        <v>5.6</v>
      </c>
      <c r="N11" s="1">
        <v>0.44</v>
      </c>
    </row>
    <row r="12" spans="1:15" x14ac:dyDescent="0.2">
      <c r="A12" s="13"/>
      <c r="B12" s="14"/>
      <c r="C12" s="20">
        <v>820</v>
      </c>
      <c r="D12" s="15"/>
      <c r="E12" s="16"/>
      <c r="F12" s="15"/>
      <c r="G12" s="15"/>
      <c r="H12" s="1"/>
      <c r="I12" s="6"/>
      <c r="J12" s="6"/>
      <c r="K12" s="24"/>
      <c r="L12" s="25"/>
      <c r="M12" s="25"/>
      <c r="N12" s="24"/>
    </row>
    <row r="13" spans="1:15" x14ac:dyDescent="0.2">
      <c r="A13" s="87" t="s">
        <v>3</v>
      </c>
      <c r="B13" s="62" t="s">
        <v>11</v>
      </c>
      <c r="C13" s="64"/>
      <c r="D13" s="88">
        <f>D14+D15+D16+D17+D18</f>
        <v>20.56</v>
      </c>
      <c r="E13" s="88">
        <f t="shared" ref="E13:N13" si="1">E14+E15+E16+E17+E18</f>
        <v>36.260000000000005</v>
      </c>
      <c r="F13" s="88">
        <f t="shared" si="1"/>
        <v>116.79</v>
      </c>
      <c r="G13" s="88">
        <f t="shared" si="1"/>
        <v>881.67999999999984</v>
      </c>
      <c r="H13" s="88">
        <f t="shared" si="1"/>
        <v>0.41899999999999998</v>
      </c>
      <c r="I13" s="88">
        <f t="shared" si="1"/>
        <v>25.34</v>
      </c>
      <c r="J13" s="88">
        <f t="shared" si="1"/>
        <v>0</v>
      </c>
      <c r="K13" s="88">
        <f t="shared" si="1"/>
        <v>54.93</v>
      </c>
      <c r="L13" s="88">
        <f t="shared" si="1"/>
        <v>171.87</v>
      </c>
      <c r="M13" s="88">
        <f t="shared" si="1"/>
        <v>63.129999999999995</v>
      </c>
      <c r="N13" s="88">
        <f t="shared" si="1"/>
        <v>3.26</v>
      </c>
    </row>
    <row r="14" spans="1:15" ht="36" x14ac:dyDescent="0.2">
      <c r="A14" s="98" t="s">
        <v>140</v>
      </c>
      <c r="B14" s="99" t="s">
        <v>141</v>
      </c>
      <c r="C14" s="100">
        <v>60</v>
      </c>
      <c r="D14" s="10">
        <v>2.02</v>
      </c>
      <c r="E14" s="10">
        <v>6.3</v>
      </c>
      <c r="F14" s="10">
        <v>13.6</v>
      </c>
      <c r="G14" s="10">
        <v>119.2</v>
      </c>
      <c r="H14" s="12"/>
      <c r="I14" s="12"/>
      <c r="J14" s="12"/>
      <c r="K14" s="12"/>
      <c r="L14" s="12"/>
      <c r="M14" s="12"/>
      <c r="N14" s="12"/>
      <c r="O14" s="51"/>
    </row>
    <row r="15" spans="1:15" x14ac:dyDescent="0.2">
      <c r="A15" s="101" t="s">
        <v>58</v>
      </c>
      <c r="B15" s="4" t="s">
        <v>119</v>
      </c>
      <c r="C15" s="5" t="s">
        <v>120</v>
      </c>
      <c r="D15" s="10">
        <v>8.31</v>
      </c>
      <c r="E15" s="10">
        <v>7.7</v>
      </c>
      <c r="F15" s="10">
        <v>18.21</v>
      </c>
      <c r="G15" s="10">
        <v>175.38</v>
      </c>
      <c r="H15" s="10" t="s">
        <v>59</v>
      </c>
      <c r="I15" s="10" t="s">
        <v>60</v>
      </c>
      <c r="J15" s="11"/>
      <c r="K15" s="10" t="s">
        <v>61</v>
      </c>
      <c r="L15" s="10" t="s">
        <v>62</v>
      </c>
      <c r="M15" s="10" t="s">
        <v>63</v>
      </c>
      <c r="N15" s="10" t="s">
        <v>64</v>
      </c>
    </row>
    <row r="16" spans="1:15" x14ac:dyDescent="0.2">
      <c r="A16" s="94" t="s">
        <v>106</v>
      </c>
      <c r="B16" s="4" t="s">
        <v>107</v>
      </c>
      <c r="C16" s="5" t="s">
        <v>118</v>
      </c>
      <c r="D16" s="5" t="s">
        <v>108</v>
      </c>
      <c r="E16" s="5" t="s">
        <v>109</v>
      </c>
      <c r="F16" s="5" t="s">
        <v>110</v>
      </c>
      <c r="G16" s="5" t="s">
        <v>111</v>
      </c>
      <c r="H16" s="5" t="s">
        <v>112</v>
      </c>
      <c r="I16" s="5" t="s">
        <v>113</v>
      </c>
      <c r="J16" s="6"/>
      <c r="K16" s="5" t="s">
        <v>114</v>
      </c>
      <c r="L16" s="5" t="s">
        <v>115</v>
      </c>
      <c r="M16" s="5" t="s">
        <v>116</v>
      </c>
      <c r="N16" s="5" t="s">
        <v>117</v>
      </c>
    </row>
    <row r="17" spans="1:14" ht="24" x14ac:dyDescent="0.2">
      <c r="A17" s="102" t="s">
        <v>28</v>
      </c>
      <c r="B17" s="103" t="s">
        <v>30</v>
      </c>
      <c r="C17" s="5">
        <v>200</v>
      </c>
      <c r="D17" s="10">
        <v>0.02</v>
      </c>
      <c r="E17" s="11"/>
      <c r="F17" s="10">
        <v>29.31</v>
      </c>
      <c r="G17" s="10">
        <v>117.32</v>
      </c>
      <c r="H17" s="104">
        <v>8.9999999999999993E-3</v>
      </c>
      <c r="I17" s="104">
        <v>1.52</v>
      </c>
      <c r="J17" s="105"/>
      <c r="K17" s="104">
        <v>3.57</v>
      </c>
      <c r="L17" s="104">
        <v>0.66</v>
      </c>
      <c r="M17" s="104">
        <v>0.22</v>
      </c>
      <c r="N17" s="104">
        <v>0.34</v>
      </c>
    </row>
    <row r="18" spans="1:14" x14ac:dyDescent="0.2">
      <c r="A18" s="3"/>
      <c r="B18" s="4" t="s">
        <v>26</v>
      </c>
      <c r="C18" s="1">
        <v>40</v>
      </c>
      <c r="D18" s="5">
        <v>2</v>
      </c>
      <c r="E18" s="1"/>
      <c r="F18" s="5">
        <v>16</v>
      </c>
      <c r="G18" s="5">
        <v>78</v>
      </c>
      <c r="H18" s="12">
        <v>0.04</v>
      </c>
      <c r="I18" s="11"/>
      <c r="J18" s="11"/>
      <c r="K18" s="10">
        <v>7.25</v>
      </c>
      <c r="L18" s="11">
        <v>32.5</v>
      </c>
      <c r="M18" s="11">
        <v>10.5</v>
      </c>
      <c r="N18" s="12">
        <v>0.9</v>
      </c>
    </row>
    <row r="19" spans="1:14" x14ac:dyDescent="0.2">
      <c r="A19" s="3"/>
      <c r="B19" s="4"/>
      <c r="C19" s="106">
        <v>700</v>
      </c>
      <c r="D19" s="5"/>
      <c r="E19" s="1"/>
      <c r="F19" s="5"/>
      <c r="G19" s="5"/>
      <c r="H19" s="23"/>
      <c r="I19" s="22"/>
      <c r="J19" s="22"/>
      <c r="K19" s="26"/>
      <c r="L19" s="22"/>
      <c r="M19" s="22"/>
      <c r="N19" s="23"/>
    </row>
    <row r="20" spans="1:14" x14ac:dyDescent="0.2">
      <c r="A20" s="87" t="s">
        <v>4</v>
      </c>
      <c r="B20" s="63" t="s">
        <v>7</v>
      </c>
      <c r="C20" s="64"/>
      <c r="D20" s="88">
        <f>D21+D22+D23+D24+D25+D26</f>
        <v>27.07</v>
      </c>
      <c r="E20" s="88">
        <f t="shared" ref="E20:N20" si="2">E21+E22+E23+E24+E25+E26</f>
        <v>28.779999999999998</v>
      </c>
      <c r="F20" s="88">
        <f t="shared" si="2"/>
        <v>85.460000000000008</v>
      </c>
      <c r="G20" s="88">
        <f t="shared" si="2"/>
        <v>711.29</v>
      </c>
      <c r="H20" s="88">
        <f t="shared" si="2"/>
        <v>0.41</v>
      </c>
      <c r="I20" s="88">
        <f t="shared" si="2"/>
        <v>82.4</v>
      </c>
      <c r="J20" s="88">
        <f t="shared" si="2"/>
        <v>239.6</v>
      </c>
      <c r="K20" s="88">
        <f t="shared" si="2"/>
        <v>170.17</v>
      </c>
      <c r="L20" s="88">
        <f t="shared" si="2"/>
        <v>368.44</v>
      </c>
      <c r="M20" s="88">
        <f t="shared" si="2"/>
        <v>108.63</v>
      </c>
      <c r="N20" s="88">
        <f t="shared" si="2"/>
        <v>4.07</v>
      </c>
    </row>
    <row r="21" spans="1:14" x14ac:dyDescent="0.2">
      <c r="A21" s="107" t="s">
        <v>131</v>
      </c>
      <c r="B21" s="90" t="s">
        <v>104</v>
      </c>
      <c r="C21" s="91">
        <v>60</v>
      </c>
      <c r="D21" s="5">
        <v>1.98</v>
      </c>
      <c r="E21" s="5">
        <v>3.11</v>
      </c>
      <c r="F21" s="5">
        <v>8.59</v>
      </c>
      <c r="G21" s="5">
        <v>70.27</v>
      </c>
      <c r="H21" s="12">
        <v>0.02</v>
      </c>
      <c r="I21" s="12">
        <v>34.799999999999997</v>
      </c>
      <c r="J21" s="12">
        <v>122</v>
      </c>
      <c r="K21" s="12">
        <v>40</v>
      </c>
      <c r="L21" s="12">
        <v>30</v>
      </c>
      <c r="M21" s="12">
        <v>15</v>
      </c>
      <c r="N21" s="12">
        <v>0.56000000000000005</v>
      </c>
    </row>
    <row r="22" spans="1:14" ht="24" x14ac:dyDescent="0.2">
      <c r="A22" s="108" t="s">
        <v>65</v>
      </c>
      <c r="B22" s="93" t="s">
        <v>130</v>
      </c>
      <c r="C22" s="1" t="s">
        <v>103</v>
      </c>
      <c r="D22" s="12">
        <v>3.39</v>
      </c>
      <c r="E22" s="12">
        <v>10.34</v>
      </c>
      <c r="F22" s="12">
        <v>9.4</v>
      </c>
      <c r="G22" s="12">
        <v>144.22</v>
      </c>
      <c r="H22" s="12" t="s">
        <v>66</v>
      </c>
      <c r="I22" s="12" t="s">
        <v>121</v>
      </c>
      <c r="J22" s="11"/>
      <c r="K22" s="12" t="s">
        <v>122</v>
      </c>
      <c r="L22" s="12" t="s">
        <v>123</v>
      </c>
      <c r="M22" s="12" t="s">
        <v>124</v>
      </c>
      <c r="N22" s="12" t="s">
        <v>125</v>
      </c>
    </row>
    <row r="23" spans="1:14" x14ac:dyDescent="0.2">
      <c r="A23" s="109" t="s">
        <v>128</v>
      </c>
      <c r="B23" s="4" t="s">
        <v>129</v>
      </c>
      <c r="C23" s="5" t="s">
        <v>29</v>
      </c>
      <c r="D23" s="5">
        <v>15.28</v>
      </c>
      <c r="E23" s="5">
        <v>10.88</v>
      </c>
      <c r="F23" s="5">
        <v>3.3</v>
      </c>
      <c r="G23" s="5">
        <v>172.26</v>
      </c>
      <c r="H23" s="22">
        <v>0.1</v>
      </c>
      <c r="I23" s="22">
        <v>6.03</v>
      </c>
      <c r="J23" s="22">
        <v>92.4</v>
      </c>
      <c r="K23" s="22">
        <v>52.89</v>
      </c>
      <c r="L23" s="22">
        <v>193.68</v>
      </c>
      <c r="M23" s="22">
        <v>44.45</v>
      </c>
      <c r="N23" s="22">
        <v>1.01</v>
      </c>
    </row>
    <row r="24" spans="1:14" x14ac:dyDescent="0.2">
      <c r="A24" s="96" t="s">
        <v>126</v>
      </c>
      <c r="B24" s="4" t="s">
        <v>127</v>
      </c>
      <c r="C24" s="5">
        <v>150</v>
      </c>
      <c r="D24" s="5">
        <v>3.28</v>
      </c>
      <c r="E24" s="5">
        <v>4.45</v>
      </c>
      <c r="F24" s="5">
        <v>22</v>
      </c>
      <c r="G24" s="5">
        <v>141.31</v>
      </c>
      <c r="H24" s="5">
        <v>0.19</v>
      </c>
      <c r="I24" s="5">
        <v>31.07</v>
      </c>
      <c r="J24" s="5">
        <v>25.2</v>
      </c>
      <c r="K24" s="5">
        <v>49.59</v>
      </c>
      <c r="L24" s="5">
        <v>91.3</v>
      </c>
      <c r="M24" s="5">
        <v>35.39</v>
      </c>
      <c r="N24" s="5">
        <v>1.43</v>
      </c>
    </row>
    <row r="25" spans="1:14" x14ac:dyDescent="0.2">
      <c r="A25" s="110" t="s">
        <v>69</v>
      </c>
      <c r="B25" s="4" t="s">
        <v>70</v>
      </c>
      <c r="C25" s="1" t="s">
        <v>71</v>
      </c>
      <c r="D25" s="10">
        <v>0.14000000000000001</v>
      </c>
      <c r="E25" s="11"/>
      <c r="F25" s="10">
        <v>22.17</v>
      </c>
      <c r="G25" s="12">
        <v>89.23</v>
      </c>
      <c r="H25" s="12" t="s">
        <v>72</v>
      </c>
      <c r="I25" s="10" t="s">
        <v>73</v>
      </c>
      <c r="J25" s="11"/>
      <c r="K25" s="10" t="s">
        <v>74</v>
      </c>
      <c r="L25" s="11"/>
      <c r="M25" s="11"/>
      <c r="N25" s="12" t="s">
        <v>75</v>
      </c>
    </row>
    <row r="26" spans="1:14" x14ac:dyDescent="0.2">
      <c r="A26" s="2"/>
      <c r="B26" s="4" t="s">
        <v>9</v>
      </c>
      <c r="C26" s="1">
        <v>40</v>
      </c>
      <c r="D26" s="5">
        <v>3</v>
      </c>
      <c r="E26" s="1"/>
      <c r="F26" s="5">
        <v>20</v>
      </c>
      <c r="G26" s="5">
        <v>94</v>
      </c>
      <c r="H26" s="1">
        <v>0.04</v>
      </c>
      <c r="I26" s="6"/>
      <c r="J26" s="6"/>
      <c r="K26" s="5">
        <v>8</v>
      </c>
      <c r="L26" s="6">
        <v>26</v>
      </c>
      <c r="M26" s="6">
        <v>5.6</v>
      </c>
      <c r="N26" s="1">
        <v>0.44</v>
      </c>
    </row>
    <row r="27" spans="1:14" x14ac:dyDescent="0.2">
      <c r="A27" s="2"/>
      <c r="B27" s="9"/>
      <c r="C27" s="21">
        <v>775</v>
      </c>
      <c r="D27" s="5"/>
      <c r="E27" s="1"/>
      <c r="F27" s="5"/>
      <c r="G27" s="5"/>
      <c r="H27" s="1"/>
      <c r="I27" s="6"/>
      <c r="J27" s="6"/>
      <c r="K27" s="5"/>
      <c r="L27" s="6"/>
      <c r="M27" s="6"/>
      <c r="N27" s="1"/>
    </row>
    <row r="28" spans="1:14" x14ac:dyDescent="0.2">
      <c r="A28" s="2"/>
      <c r="B28" s="4"/>
      <c r="C28" s="52"/>
      <c r="D28" s="5"/>
      <c r="E28" s="1"/>
      <c r="F28" s="5"/>
      <c r="G28" s="5"/>
      <c r="H28" s="23"/>
      <c r="I28" s="22"/>
      <c r="J28" s="22"/>
      <c r="K28" s="26"/>
      <c r="L28" s="22"/>
      <c r="M28" s="22"/>
      <c r="N28" s="23"/>
    </row>
    <row r="29" spans="1:14" x14ac:dyDescent="0.2">
      <c r="A29" s="53" t="s">
        <v>18</v>
      </c>
      <c r="B29" s="62" t="s">
        <v>7</v>
      </c>
      <c r="C29" s="64"/>
      <c r="D29" s="54">
        <f>D30+D31+D32+D33+D34+D35</f>
        <v>22.87</v>
      </c>
      <c r="E29" s="54">
        <f t="shared" ref="E29:N29" si="3">E30+E31+E32+E33+E34+E35</f>
        <v>27.06</v>
      </c>
      <c r="F29" s="54">
        <f t="shared" si="3"/>
        <v>94.429999999999993</v>
      </c>
      <c r="G29" s="54">
        <f t="shared" si="3"/>
        <v>715.68000000000006</v>
      </c>
      <c r="H29" s="54">
        <f t="shared" si="3"/>
        <v>0.89000000000000012</v>
      </c>
      <c r="I29" s="54">
        <f t="shared" si="3"/>
        <v>36.36</v>
      </c>
      <c r="J29" s="54">
        <f t="shared" si="3"/>
        <v>0</v>
      </c>
      <c r="K29" s="54">
        <f t="shared" si="3"/>
        <v>108.93999999999998</v>
      </c>
      <c r="L29" s="54">
        <f t="shared" si="3"/>
        <v>303.38</v>
      </c>
      <c r="M29" s="54">
        <f t="shared" si="3"/>
        <v>177.60000000000002</v>
      </c>
      <c r="N29" s="54">
        <f t="shared" si="3"/>
        <v>8.23</v>
      </c>
    </row>
    <row r="30" spans="1:14" ht="36.75" customHeight="1" x14ac:dyDescent="0.2">
      <c r="A30" s="111" t="s">
        <v>98</v>
      </c>
      <c r="B30" s="99" t="s">
        <v>142</v>
      </c>
      <c r="C30" s="112">
        <v>60</v>
      </c>
      <c r="D30" s="113">
        <v>1.35</v>
      </c>
      <c r="E30" s="113">
        <v>6.06</v>
      </c>
      <c r="F30" s="113">
        <v>3.85</v>
      </c>
      <c r="G30" s="113">
        <v>75.3</v>
      </c>
      <c r="H30" s="113">
        <v>0.02</v>
      </c>
      <c r="I30" s="113">
        <v>3.48</v>
      </c>
      <c r="J30" s="113"/>
      <c r="K30" s="113">
        <v>18.739999999999998</v>
      </c>
      <c r="L30" s="113">
        <v>25.96</v>
      </c>
      <c r="M30" s="113">
        <v>11.72</v>
      </c>
      <c r="N30" s="113">
        <v>0.5</v>
      </c>
    </row>
    <row r="31" spans="1:14" ht="27" customHeight="1" x14ac:dyDescent="0.2">
      <c r="A31" s="114" t="s">
        <v>76</v>
      </c>
      <c r="B31" s="93" t="s">
        <v>139</v>
      </c>
      <c r="C31" s="1" t="s">
        <v>120</v>
      </c>
      <c r="D31" s="12">
        <v>4.71</v>
      </c>
      <c r="E31" s="12">
        <v>3.56</v>
      </c>
      <c r="F31" s="12">
        <v>36.26</v>
      </c>
      <c r="G31" s="12">
        <v>195.92</v>
      </c>
      <c r="H31" s="12" t="s">
        <v>132</v>
      </c>
      <c r="I31" s="12" t="s">
        <v>133</v>
      </c>
      <c r="J31" s="11"/>
      <c r="K31" s="12" t="s">
        <v>134</v>
      </c>
      <c r="L31" s="12" t="s">
        <v>135</v>
      </c>
      <c r="M31" s="12" t="s">
        <v>136</v>
      </c>
      <c r="N31" s="12" t="s">
        <v>137</v>
      </c>
    </row>
    <row r="32" spans="1:14" ht="15" customHeight="1" x14ac:dyDescent="0.2">
      <c r="A32" s="94" t="s">
        <v>33</v>
      </c>
      <c r="B32" s="4" t="s">
        <v>100</v>
      </c>
      <c r="C32" s="5" t="s">
        <v>29</v>
      </c>
      <c r="D32" s="5">
        <v>9</v>
      </c>
      <c r="E32" s="5">
        <v>11.92</v>
      </c>
      <c r="F32" s="5">
        <v>14.02</v>
      </c>
      <c r="G32" s="5">
        <v>199.36</v>
      </c>
      <c r="H32" s="26">
        <v>0.46</v>
      </c>
      <c r="I32" s="26">
        <v>1.78</v>
      </c>
      <c r="J32" s="6"/>
      <c r="K32" s="26">
        <v>10.16</v>
      </c>
      <c r="L32" s="26">
        <v>8.5399999999999991</v>
      </c>
      <c r="M32" s="26">
        <v>1.88</v>
      </c>
      <c r="N32" s="26">
        <v>1.1399999999999999</v>
      </c>
    </row>
    <row r="33" spans="1:31" ht="12" customHeight="1" x14ac:dyDescent="0.2">
      <c r="A33" s="115" t="s">
        <v>27</v>
      </c>
      <c r="B33" s="95" t="s">
        <v>25</v>
      </c>
      <c r="C33" s="5">
        <v>150</v>
      </c>
      <c r="D33" s="5">
        <v>6.35</v>
      </c>
      <c r="E33" s="5">
        <v>5.52</v>
      </c>
      <c r="F33" s="5">
        <v>21.3</v>
      </c>
      <c r="G33" s="5">
        <v>160.28</v>
      </c>
      <c r="H33" s="5">
        <v>0.3</v>
      </c>
      <c r="I33" s="83">
        <v>0.15</v>
      </c>
      <c r="J33" s="5"/>
      <c r="K33" s="5">
        <v>15.38</v>
      </c>
      <c r="L33" s="5">
        <v>208.35</v>
      </c>
      <c r="M33" s="5">
        <v>138.65</v>
      </c>
      <c r="N33" s="5">
        <v>4.66</v>
      </c>
    </row>
    <row r="34" spans="1:31" ht="24" x14ac:dyDescent="0.2">
      <c r="A34" s="116" t="s">
        <v>32</v>
      </c>
      <c r="B34" s="90" t="s">
        <v>138</v>
      </c>
      <c r="C34" s="5">
        <v>200</v>
      </c>
      <c r="D34" s="10">
        <v>0.46</v>
      </c>
      <c r="E34" s="11"/>
      <c r="F34" s="10">
        <v>11</v>
      </c>
      <c r="G34" s="10">
        <v>45.82</v>
      </c>
      <c r="H34" s="117">
        <v>0.01</v>
      </c>
      <c r="I34" s="117">
        <v>0.65</v>
      </c>
      <c r="J34" s="118"/>
      <c r="K34" s="117">
        <v>19.23</v>
      </c>
      <c r="L34" s="118"/>
      <c r="M34" s="118"/>
      <c r="N34" s="117">
        <v>0.72</v>
      </c>
    </row>
    <row r="35" spans="1:31" ht="15" customHeight="1" x14ac:dyDescent="0.2">
      <c r="A35" s="3"/>
      <c r="B35" s="4" t="s">
        <v>26</v>
      </c>
      <c r="C35" s="1">
        <v>20</v>
      </c>
      <c r="D35" s="5">
        <v>1</v>
      </c>
      <c r="E35" s="1"/>
      <c r="F35" s="5">
        <v>8</v>
      </c>
      <c r="G35" s="5">
        <v>39</v>
      </c>
      <c r="H35" s="12">
        <v>0.02</v>
      </c>
      <c r="I35" s="11"/>
      <c r="J35" s="11"/>
      <c r="K35" s="10">
        <v>3.63</v>
      </c>
      <c r="L35" s="11">
        <v>16.25</v>
      </c>
      <c r="M35" s="11">
        <v>5.25</v>
      </c>
      <c r="N35" s="113">
        <v>0.45</v>
      </c>
    </row>
    <row r="36" spans="1:31" ht="15" customHeight="1" x14ac:dyDescent="0.2">
      <c r="A36" s="3"/>
      <c r="B36" s="9"/>
      <c r="C36" s="21">
        <v>740</v>
      </c>
      <c r="D36" s="5"/>
      <c r="E36" s="1"/>
      <c r="F36" s="5"/>
      <c r="G36" s="5"/>
      <c r="H36" s="12"/>
      <c r="I36" s="11"/>
      <c r="J36" s="11"/>
      <c r="K36" s="10"/>
      <c r="L36" s="11"/>
      <c r="M36" s="11"/>
      <c r="N36" s="12"/>
    </row>
    <row r="37" spans="1:31" x14ac:dyDescent="0.2">
      <c r="A37" s="53" t="s">
        <v>19</v>
      </c>
      <c r="B37" s="62" t="s">
        <v>7</v>
      </c>
      <c r="C37" s="64"/>
      <c r="D37" s="54">
        <f>D38+D39+D40+D41+D42+D43</f>
        <v>22.07</v>
      </c>
      <c r="E37" s="54">
        <f t="shared" ref="E37:N37" si="4">E38+E39+E40+E41+E42+E43</f>
        <v>18.57</v>
      </c>
      <c r="F37" s="54">
        <f t="shared" si="4"/>
        <v>120.08</v>
      </c>
      <c r="G37" s="54">
        <f t="shared" si="4"/>
        <v>736.7</v>
      </c>
      <c r="H37" s="54">
        <f t="shared" si="4"/>
        <v>0.65</v>
      </c>
      <c r="I37" s="54">
        <f t="shared" si="4"/>
        <v>18.32</v>
      </c>
      <c r="J37" s="54">
        <f t="shared" si="4"/>
        <v>37.31</v>
      </c>
      <c r="K37" s="54">
        <f t="shared" si="4"/>
        <v>122.89000000000001</v>
      </c>
      <c r="L37" s="54">
        <f t="shared" si="4"/>
        <v>358.39</v>
      </c>
      <c r="M37" s="54">
        <f t="shared" si="4"/>
        <v>216.40000000000003</v>
      </c>
      <c r="N37" s="54">
        <f t="shared" si="4"/>
        <v>9.31</v>
      </c>
    </row>
    <row r="38" spans="1:31" x14ac:dyDescent="0.2">
      <c r="A38" s="89" t="s">
        <v>143</v>
      </c>
      <c r="B38" s="90" t="s">
        <v>144</v>
      </c>
      <c r="C38" s="91">
        <v>100</v>
      </c>
      <c r="D38" s="5">
        <v>1.25</v>
      </c>
      <c r="E38" s="5">
        <v>0.1</v>
      </c>
      <c r="F38" s="5">
        <v>11.63</v>
      </c>
      <c r="G38" s="5">
        <v>52.4</v>
      </c>
      <c r="H38" s="12">
        <v>0.08</v>
      </c>
      <c r="I38" s="12">
        <v>6.42</v>
      </c>
      <c r="J38" s="12"/>
      <c r="K38" s="5">
        <v>34.85</v>
      </c>
      <c r="L38" s="5">
        <v>70.58</v>
      </c>
      <c r="M38" s="5">
        <v>48.77</v>
      </c>
      <c r="N38" s="5">
        <v>0.92</v>
      </c>
    </row>
    <row r="39" spans="1:31" ht="24" x14ac:dyDescent="0.2">
      <c r="A39" s="96" t="s">
        <v>77</v>
      </c>
      <c r="B39" s="93" t="s">
        <v>151</v>
      </c>
      <c r="C39" s="1" t="s">
        <v>105</v>
      </c>
      <c r="D39" s="12">
        <v>4.7</v>
      </c>
      <c r="E39" s="12">
        <v>3.84</v>
      </c>
      <c r="F39" s="12">
        <v>15.42</v>
      </c>
      <c r="G39" s="12">
        <v>115.01</v>
      </c>
      <c r="H39" s="12" t="s">
        <v>145</v>
      </c>
      <c r="I39" s="12" t="s">
        <v>146</v>
      </c>
      <c r="J39" s="11"/>
      <c r="K39" s="12" t="s">
        <v>147</v>
      </c>
      <c r="L39" s="12" t="s">
        <v>148</v>
      </c>
      <c r="M39" s="12" t="s">
        <v>149</v>
      </c>
      <c r="N39" s="12" t="s">
        <v>150</v>
      </c>
    </row>
    <row r="40" spans="1:31" x14ac:dyDescent="0.2">
      <c r="A40" s="119" t="s">
        <v>99</v>
      </c>
      <c r="B40" s="120" t="s">
        <v>81</v>
      </c>
      <c r="C40" s="121" t="s">
        <v>82</v>
      </c>
      <c r="D40" s="122">
        <v>10.01</v>
      </c>
      <c r="E40" s="122">
        <v>9.7799999999999994</v>
      </c>
      <c r="F40" s="122">
        <v>15.2</v>
      </c>
      <c r="G40" s="122">
        <v>188.86</v>
      </c>
      <c r="H40" s="122" t="s">
        <v>66</v>
      </c>
      <c r="I40" s="122" t="s">
        <v>83</v>
      </c>
      <c r="J40" s="123">
        <v>16.309999999999999</v>
      </c>
      <c r="K40" s="122" t="s">
        <v>84</v>
      </c>
      <c r="L40" s="122" t="s">
        <v>85</v>
      </c>
      <c r="M40" s="122" t="s">
        <v>86</v>
      </c>
      <c r="N40" s="122" t="s">
        <v>87</v>
      </c>
    </row>
    <row r="41" spans="1:31" x14ac:dyDescent="0.2">
      <c r="A41" s="115" t="s">
        <v>67</v>
      </c>
      <c r="B41" s="95" t="s">
        <v>68</v>
      </c>
      <c r="C41" s="5">
        <v>150</v>
      </c>
      <c r="D41" s="5">
        <v>3.87</v>
      </c>
      <c r="E41" s="5">
        <v>4.6900000000000004</v>
      </c>
      <c r="F41" s="5">
        <v>40.07</v>
      </c>
      <c r="G41" s="5">
        <v>217.99</v>
      </c>
      <c r="H41" s="5">
        <v>0.3</v>
      </c>
      <c r="I41" s="6"/>
      <c r="J41" s="5">
        <v>21</v>
      </c>
      <c r="K41" s="5">
        <v>15.38</v>
      </c>
      <c r="L41" s="5">
        <v>208.35</v>
      </c>
      <c r="M41" s="5">
        <v>138.65</v>
      </c>
      <c r="N41" s="5">
        <v>4.66</v>
      </c>
    </row>
    <row r="42" spans="1:31" ht="24" x14ac:dyDescent="0.2">
      <c r="A42" s="97" t="s">
        <v>32</v>
      </c>
      <c r="B42" s="90" t="s">
        <v>101</v>
      </c>
      <c r="C42" s="5">
        <v>200</v>
      </c>
      <c r="D42" s="10">
        <v>0.74</v>
      </c>
      <c r="E42" s="124">
        <v>0.16</v>
      </c>
      <c r="F42" s="10">
        <v>27.76</v>
      </c>
      <c r="G42" s="10">
        <v>115.44</v>
      </c>
      <c r="H42" s="10">
        <v>0.02</v>
      </c>
      <c r="I42" s="10"/>
      <c r="J42" s="11"/>
      <c r="K42" s="10">
        <v>20.32</v>
      </c>
      <c r="L42" s="10">
        <v>19.36</v>
      </c>
      <c r="M42" s="10">
        <v>8.1199999999999992</v>
      </c>
      <c r="N42" s="10">
        <v>0.45</v>
      </c>
    </row>
    <row r="43" spans="1:31" x14ac:dyDescent="0.2">
      <c r="A43" s="2"/>
      <c r="B43" s="4" t="s">
        <v>9</v>
      </c>
      <c r="C43" s="1">
        <v>20</v>
      </c>
      <c r="D43" s="5">
        <v>1.5</v>
      </c>
      <c r="E43" s="1"/>
      <c r="F43" s="5">
        <v>10</v>
      </c>
      <c r="G43" s="5">
        <v>47</v>
      </c>
      <c r="H43" s="1">
        <v>0.02</v>
      </c>
      <c r="I43" s="6"/>
      <c r="J43" s="6"/>
      <c r="K43" s="5">
        <v>4</v>
      </c>
      <c r="L43" s="6">
        <v>13</v>
      </c>
      <c r="M43" s="6">
        <v>2.8</v>
      </c>
      <c r="N43" s="1">
        <v>0.22</v>
      </c>
    </row>
    <row r="44" spans="1:31" x14ac:dyDescent="0.2">
      <c r="A44" s="2"/>
      <c r="B44" s="9"/>
      <c r="C44" s="21">
        <v>795</v>
      </c>
      <c r="D44" s="5"/>
      <c r="E44" s="1"/>
      <c r="F44" s="5"/>
      <c r="G44" s="5"/>
      <c r="H44" s="1"/>
      <c r="I44" s="6"/>
      <c r="J44" s="6"/>
      <c r="K44" s="5"/>
      <c r="L44" s="6"/>
      <c r="M44" s="6"/>
      <c r="N44" s="1"/>
    </row>
    <row r="45" spans="1:31" x14ac:dyDescent="0.2">
      <c r="A45" s="2"/>
      <c r="B45" s="55"/>
      <c r="C45" s="1"/>
      <c r="D45" s="5"/>
      <c r="E45" s="1"/>
      <c r="F45" s="5"/>
      <c r="G45" s="5"/>
      <c r="H45" s="23"/>
      <c r="I45" s="22"/>
      <c r="J45" s="22"/>
      <c r="K45" s="26"/>
      <c r="L45" s="22"/>
      <c r="M45" s="22"/>
      <c r="N45" s="23"/>
    </row>
    <row r="46" spans="1:31" x14ac:dyDescent="0.2">
      <c r="A46" s="13"/>
      <c r="B46" s="4"/>
      <c r="C46" s="20"/>
      <c r="D46" s="15"/>
      <c r="E46" s="16"/>
      <c r="F46" s="15"/>
      <c r="G46" s="15"/>
      <c r="H46" s="56"/>
      <c r="I46" s="24"/>
      <c r="J46" s="25"/>
      <c r="K46" s="24"/>
      <c r="L46" s="25"/>
      <c r="M46" s="25"/>
      <c r="N46" s="24"/>
    </row>
    <row r="47" spans="1:31" x14ac:dyDescent="0.2">
      <c r="A47" s="57" t="s">
        <v>20</v>
      </c>
      <c r="B47" s="62" t="s">
        <v>11</v>
      </c>
      <c r="C47" s="64"/>
      <c r="D47" s="54">
        <f>D48+D49+D50+D51+D52+D53</f>
        <v>14.5</v>
      </c>
      <c r="E47" s="54">
        <f t="shared" ref="E47:N47" si="5">E48+E49+E50+E51+E52+E53</f>
        <v>34.56</v>
      </c>
      <c r="F47" s="54">
        <f t="shared" si="5"/>
        <v>81.42</v>
      </c>
      <c r="G47" s="54">
        <f t="shared" si="5"/>
        <v>703.79</v>
      </c>
      <c r="H47" s="54">
        <f t="shared" si="5"/>
        <v>0.38</v>
      </c>
      <c r="I47" s="54">
        <f t="shared" si="5"/>
        <v>54.559999999999995</v>
      </c>
      <c r="J47" s="54">
        <f t="shared" si="5"/>
        <v>468.2</v>
      </c>
      <c r="K47" s="54">
        <f t="shared" si="5"/>
        <v>123.34</v>
      </c>
      <c r="L47" s="54">
        <f t="shared" si="5"/>
        <v>200.43</v>
      </c>
      <c r="M47" s="54">
        <f t="shared" si="5"/>
        <v>80.91</v>
      </c>
      <c r="N47" s="54">
        <f t="shared" si="5"/>
        <v>5.35</v>
      </c>
    </row>
    <row r="48" spans="1:31" ht="15" customHeight="1" x14ac:dyDescent="0.2">
      <c r="A48" s="125" t="s">
        <v>79</v>
      </c>
      <c r="B48" s="126" t="s">
        <v>80</v>
      </c>
      <c r="C48" s="127">
        <v>60</v>
      </c>
      <c r="D48" s="83">
        <v>1.8</v>
      </c>
      <c r="E48" s="83">
        <v>10.199999999999999</v>
      </c>
      <c r="F48" s="83">
        <v>10</v>
      </c>
      <c r="G48" s="83">
        <v>142</v>
      </c>
      <c r="H48" s="113">
        <v>0.02</v>
      </c>
      <c r="I48" s="113">
        <v>2.2999999999999998</v>
      </c>
      <c r="J48" s="113">
        <v>443</v>
      </c>
      <c r="K48" s="113">
        <v>14</v>
      </c>
      <c r="L48" s="113">
        <v>28</v>
      </c>
      <c r="M48" s="113">
        <v>17</v>
      </c>
      <c r="N48" s="113">
        <v>0.45</v>
      </c>
      <c r="R48" s="33"/>
      <c r="S48" s="36"/>
      <c r="T48" s="31"/>
      <c r="U48" s="31"/>
      <c r="V48" s="31"/>
      <c r="W48" s="31"/>
      <c r="X48" s="31"/>
      <c r="Y48" s="18"/>
      <c r="Z48" s="18"/>
      <c r="AA48" s="18"/>
      <c r="AB48" s="18"/>
      <c r="AC48" s="18"/>
      <c r="AD48" s="18"/>
      <c r="AE48" s="18"/>
    </row>
    <row r="49" spans="1:35" ht="25.5" customHeight="1" x14ac:dyDescent="0.2">
      <c r="A49" s="92" t="s">
        <v>88</v>
      </c>
      <c r="B49" s="93" t="s">
        <v>175</v>
      </c>
      <c r="C49" s="83" t="s">
        <v>176</v>
      </c>
      <c r="D49" s="113">
        <v>1.64</v>
      </c>
      <c r="E49" s="113">
        <v>3.56</v>
      </c>
      <c r="F49" s="113">
        <v>11.76</v>
      </c>
      <c r="G49" s="113">
        <v>85.61</v>
      </c>
      <c r="H49" s="113" t="s">
        <v>152</v>
      </c>
      <c r="I49" s="113" t="s">
        <v>153</v>
      </c>
      <c r="J49" s="11"/>
      <c r="K49" s="113" t="s">
        <v>154</v>
      </c>
      <c r="L49" s="113" t="s">
        <v>155</v>
      </c>
      <c r="M49" s="113" t="s">
        <v>156</v>
      </c>
      <c r="N49" s="113" t="s">
        <v>157</v>
      </c>
      <c r="R49" s="49"/>
      <c r="S49" s="27"/>
      <c r="T49" s="28"/>
      <c r="U49" s="50"/>
      <c r="V49" s="50"/>
      <c r="W49" s="50"/>
      <c r="X49" s="50"/>
      <c r="Y49" s="50"/>
      <c r="Z49" s="50"/>
      <c r="AA49" s="19"/>
      <c r="AB49" s="50"/>
      <c r="AC49" s="50"/>
      <c r="AD49" s="50"/>
      <c r="AE49" s="18"/>
    </row>
    <row r="50" spans="1:35" x14ac:dyDescent="0.2">
      <c r="A50" s="94" t="s">
        <v>55</v>
      </c>
      <c r="B50" s="95" t="s">
        <v>56</v>
      </c>
      <c r="C50" s="1" t="s">
        <v>23</v>
      </c>
      <c r="D50" s="1">
        <v>5.78</v>
      </c>
      <c r="E50" s="1">
        <v>16.350000000000001</v>
      </c>
      <c r="F50" s="1">
        <v>10.65</v>
      </c>
      <c r="G50" s="1">
        <v>212.83</v>
      </c>
      <c r="H50" s="1">
        <v>0.05</v>
      </c>
      <c r="I50" s="1">
        <v>1.22</v>
      </c>
      <c r="J50" s="6"/>
      <c r="K50" s="1">
        <v>9.8000000000000007</v>
      </c>
      <c r="L50" s="1">
        <v>16.87</v>
      </c>
      <c r="M50" s="1">
        <v>4.54</v>
      </c>
      <c r="N50" s="1">
        <v>1.39</v>
      </c>
    </row>
    <row r="51" spans="1:35" x14ac:dyDescent="0.2">
      <c r="A51" s="96" t="s">
        <v>126</v>
      </c>
      <c r="B51" s="4" t="s">
        <v>127</v>
      </c>
      <c r="C51" s="5">
        <v>150</v>
      </c>
      <c r="D51" s="5">
        <v>3.28</v>
      </c>
      <c r="E51" s="5">
        <v>4.45</v>
      </c>
      <c r="F51" s="5">
        <v>22</v>
      </c>
      <c r="G51" s="5">
        <v>141.31</v>
      </c>
      <c r="H51" s="5">
        <v>0.19</v>
      </c>
      <c r="I51" s="5">
        <v>31.07</v>
      </c>
      <c r="J51" s="5">
        <v>25.2</v>
      </c>
      <c r="K51" s="5">
        <v>49.59</v>
      </c>
      <c r="L51" s="5">
        <v>91.3</v>
      </c>
      <c r="M51" s="5">
        <v>35.39</v>
      </c>
      <c r="N51" s="5">
        <v>1.43</v>
      </c>
    </row>
    <row r="52" spans="1:35" x14ac:dyDescent="0.2">
      <c r="A52" s="109" t="s">
        <v>31</v>
      </c>
      <c r="B52" s="4" t="s">
        <v>8</v>
      </c>
      <c r="C52" s="5">
        <v>200</v>
      </c>
      <c r="D52" s="6"/>
      <c r="E52" s="6"/>
      <c r="F52" s="5">
        <v>11.01</v>
      </c>
      <c r="G52" s="5">
        <v>44.04</v>
      </c>
      <c r="H52" s="117">
        <v>0.01</v>
      </c>
      <c r="I52" s="117">
        <v>0.65</v>
      </c>
      <c r="J52" s="118"/>
      <c r="K52" s="26">
        <v>0.47</v>
      </c>
      <c r="L52" s="22"/>
      <c r="M52" s="22"/>
      <c r="N52" s="26">
        <v>0.04</v>
      </c>
    </row>
    <row r="53" spans="1:35" x14ac:dyDescent="0.2">
      <c r="A53" s="3"/>
      <c r="B53" s="4" t="s">
        <v>26</v>
      </c>
      <c r="C53" s="1">
        <v>40</v>
      </c>
      <c r="D53" s="5">
        <v>2</v>
      </c>
      <c r="E53" s="1"/>
      <c r="F53" s="5">
        <v>16</v>
      </c>
      <c r="G53" s="5">
        <v>78</v>
      </c>
      <c r="H53" s="12">
        <v>0.04</v>
      </c>
      <c r="I53" s="11"/>
      <c r="J53" s="11"/>
      <c r="K53" s="10">
        <v>7.25</v>
      </c>
      <c r="L53" s="11">
        <v>32.5</v>
      </c>
      <c r="M53" s="11">
        <v>10.5</v>
      </c>
      <c r="N53" s="12">
        <v>0.9</v>
      </c>
    </row>
    <row r="54" spans="1:35" x14ac:dyDescent="0.2">
      <c r="A54" s="3"/>
      <c r="B54" s="9"/>
      <c r="C54" s="21">
        <v>790</v>
      </c>
      <c r="D54" s="5"/>
      <c r="E54" s="1"/>
      <c r="F54" s="5"/>
      <c r="G54" s="5"/>
      <c r="H54" s="12"/>
      <c r="I54" s="11"/>
      <c r="J54" s="11"/>
      <c r="K54" s="10"/>
      <c r="L54" s="11"/>
      <c r="M54" s="11"/>
      <c r="N54" s="12"/>
    </row>
    <row r="55" spans="1:35" x14ac:dyDescent="0.2">
      <c r="A55" s="13"/>
      <c r="B55" s="14"/>
      <c r="C55" s="20"/>
      <c r="D55" s="15"/>
      <c r="E55" s="16"/>
      <c r="F55" s="15"/>
      <c r="G55" s="15"/>
      <c r="H55" s="56"/>
      <c r="I55" s="24"/>
      <c r="J55" s="25"/>
      <c r="K55" s="24"/>
      <c r="L55" s="25"/>
      <c r="M55" s="25"/>
      <c r="N55" s="24"/>
    </row>
    <row r="56" spans="1:35" x14ac:dyDescent="0.2">
      <c r="A56" s="135"/>
      <c r="B56" s="136"/>
      <c r="C56" s="137"/>
      <c r="D56" s="15"/>
      <c r="E56" s="16"/>
      <c r="F56" s="15"/>
      <c r="G56" s="15"/>
      <c r="H56" s="56"/>
      <c r="I56" s="24"/>
      <c r="J56" s="25"/>
      <c r="K56" s="24"/>
      <c r="L56" s="25"/>
      <c r="M56" s="25"/>
      <c r="N56" s="24"/>
    </row>
    <row r="57" spans="1:35" x14ac:dyDescent="0.2">
      <c r="A57" s="135"/>
      <c r="B57" s="136"/>
      <c r="C57" s="137"/>
      <c r="D57" s="15"/>
      <c r="E57" s="16"/>
      <c r="F57" s="15"/>
      <c r="G57" s="15"/>
      <c r="H57" s="56"/>
      <c r="I57" s="24"/>
      <c r="J57" s="25"/>
      <c r="K57" s="24"/>
      <c r="L57" s="25"/>
      <c r="M57" s="25"/>
      <c r="N57" s="24"/>
    </row>
    <row r="58" spans="1:35" x14ac:dyDescent="0.2">
      <c r="A58" s="62" t="s">
        <v>47</v>
      </c>
      <c r="B58" s="63"/>
      <c r="C58" s="64"/>
      <c r="D58" s="54">
        <f>D59+D60+D61+D62+D63</f>
        <v>23.540000000000003</v>
      </c>
      <c r="E58" s="54">
        <f t="shared" ref="E58:N58" si="6">E59+E60+E61+E62+E63</f>
        <v>31.15</v>
      </c>
      <c r="F58" s="54">
        <f t="shared" si="6"/>
        <v>60.42</v>
      </c>
      <c r="G58" s="54">
        <f t="shared" si="6"/>
        <v>618.15</v>
      </c>
      <c r="H58" s="54">
        <f t="shared" si="6"/>
        <v>0.27999999999999997</v>
      </c>
      <c r="I58" s="54">
        <f t="shared" si="6"/>
        <v>61.339999999999996</v>
      </c>
      <c r="J58" s="54">
        <f t="shared" si="6"/>
        <v>103</v>
      </c>
      <c r="K58" s="54">
        <f t="shared" si="6"/>
        <v>126.77</v>
      </c>
      <c r="L58" s="54">
        <f t="shared" si="6"/>
        <v>327.13</v>
      </c>
      <c r="M58" s="54">
        <f t="shared" si="6"/>
        <v>77.349999999999994</v>
      </c>
      <c r="N58" s="54">
        <f t="shared" si="6"/>
        <v>5.6700000000000008</v>
      </c>
    </row>
    <row r="59" spans="1:35" ht="24" x14ac:dyDescent="0.2">
      <c r="A59" s="89" t="s">
        <v>34</v>
      </c>
      <c r="B59" s="90" t="s">
        <v>35</v>
      </c>
      <c r="C59" s="91">
        <v>60</v>
      </c>
      <c r="D59" s="5">
        <v>0.48</v>
      </c>
      <c r="E59" s="5">
        <v>0</v>
      </c>
      <c r="F59" s="5">
        <v>1.02</v>
      </c>
      <c r="G59" s="5">
        <v>6</v>
      </c>
      <c r="H59" s="26">
        <v>0.04</v>
      </c>
      <c r="I59" s="26">
        <v>15</v>
      </c>
      <c r="J59" s="11"/>
      <c r="K59" s="26">
        <v>8.4</v>
      </c>
      <c r="L59" s="26"/>
      <c r="M59" s="26"/>
      <c r="N59" s="26">
        <v>0.54</v>
      </c>
    </row>
    <row r="60" spans="1:35" ht="27" customHeight="1" x14ac:dyDescent="0.2">
      <c r="A60" s="92" t="s">
        <v>48</v>
      </c>
      <c r="B60" s="126" t="s">
        <v>160</v>
      </c>
      <c r="C60" s="83" t="s">
        <v>120</v>
      </c>
      <c r="D60" s="113">
        <v>1.96</v>
      </c>
      <c r="E60" s="113">
        <v>4.45</v>
      </c>
      <c r="F60" s="113">
        <v>13.72</v>
      </c>
      <c r="G60" s="113">
        <v>102.73</v>
      </c>
      <c r="H60" s="113" t="s">
        <v>50</v>
      </c>
      <c r="I60" s="113" t="s">
        <v>51</v>
      </c>
      <c r="J60" s="11"/>
      <c r="K60" s="113" t="s">
        <v>52</v>
      </c>
      <c r="L60" s="113" t="s">
        <v>53</v>
      </c>
      <c r="M60" s="113" t="s">
        <v>54</v>
      </c>
      <c r="N60" s="113">
        <v>0.99</v>
      </c>
      <c r="O60" s="36"/>
      <c r="P60" s="28"/>
      <c r="Q60" s="28"/>
      <c r="R60" s="28"/>
      <c r="S60" s="28"/>
      <c r="T60" s="28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5" ht="12.75" customHeight="1" x14ac:dyDescent="0.2">
      <c r="A61" s="94" t="s">
        <v>159</v>
      </c>
      <c r="B61" s="4" t="s">
        <v>158</v>
      </c>
      <c r="C61" s="5" t="s">
        <v>118</v>
      </c>
      <c r="D61" s="5">
        <v>18.100000000000001</v>
      </c>
      <c r="E61" s="5">
        <v>26.7</v>
      </c>
      <c r="F61" s="5">
        <v>14.67</v>
      </c>
      <c r="G61" s="5">
        <v>371.38</v>
      </c>
      <c r="H61" s="26">
        <v>0.08</v>
      </c>
      <c r="I61" s="26">
        <v>28.9</v>
      </c>
      <c r="J61" s="26">
        <v>103</v>
      </c>
      <c r="K61" s="26">
        <v>84</v>
      </c>
      <c r="L61" s="26">
        <v>233</v>
      </c>
      <c r="M61" s="26">
        <v>48</v>
      </c>
      <c r="N61" s="26">
        <v>3.66</v>
      </c>
      <c r="O61" s="35"/>
      <c r="P61" s="36"/>
      <c r="Q61" s="28"/>
      <c r="R61" s="28"/>
      <c r="S61" s="28"/>
      <c r="T61" s="28"/>
      <c r="U61" s="28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ht="12.75" customHeight="1" x14ac:dyDescent="0.2">
      <c r="A62" s="109" t="s">
        <v>31</v>
      </c>
      <c r="B62" s="4" t="s">
        <v>8</v>
      </c>
      <c r="C62" s="5">
        <v>200</v>
      </c>
      <c r="D62" s="6"/>
      <c r="E62" s="6"/>
      <c r="F62" s="5">
        <v>11.01</v>
      </c>
      <c r="G62" s="5">
        <v>44.04</v>
      </c>
      <c r="H62" s="117">
        <v>0.01</v>
      </c>
      <c r="I62" s="117">
        <v>0.65</v>
      </c>
      <c r="J62" s="118"/>
      <c r="K62" s="26">
        <v>0.47</v>
      </c>
      <c r="L62" s="22"/>
      <c r="M62" s="22"/>
      <c r="N62" s="26">
        <v>0.04</v>
      </c>
      <c r="O62" s="35"/>
      <c r="P62" s="36"/>
      <c r="Q62" s="28"/>
      <c r="R62" s="28"/>
      <c r="S62" s="28"/>
      <c r="T62" s="28"/>
      <c r="U62" s="28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ht="12" customHeight="1" x14ac:dyDescent="0.2">
      <c r="A63" s="2"/>
      <c r="B63" s="4" t="s">
        <v>9</v>
      </c>
      <c r="C63" s="1">
        <v>40</v>
      </c>
      <c r="D63" s="5">
        <v>3</v>
      </c>
      <c r="E63" s="1"/>
      <c r="F63" s="5">
        <v>20</v>
      </c>
      <c r="G63" s="5">
        <v>94</v>
      </c>
      <c r="H63" s="1">
        <v>0.04</v>
      </c>
      <c r="I63" s="6"/>
      <c r="J63" s="6"/>
      <c r="K63" s="5">
        <v>8</v>
      </c>
      <c r="L63" s="6">
        <v>26</v>
      </c>
      <c r="M63" s="6">
        <v>5.6</v>
      </c>
      <c r="N63" s="1">
        <v>0.44</v>
      </c>
      <c r="O63" s="35"/>
      <c r="P63" s="36"/>
      <c r="Q63" s="28"/>
      <c r="R63" s="28"/>
      <c r="S63" s="28"/>
      <c r="T63" s="28"/>
      <c r="U63" s="28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x14ac:dyDescent="0.2">
      <c r="A64" s="58"/>
      <c r="B64" s="8"/>
      <c r="C64" s="59" t="s">
        <v>168</v>
      </c>
      <c r="D64" s="5"/>
      <c r="E64" s="1"/>
      <c r="F64" s="5"/>
      <c r="G64" s="5"/>
      <c r="H64" s="23"/>
      <c r="I64" s="22"/>
      <c r="J64" s="22"/>
      <c r="K64" s="26"/>
      <c r="L64" s="22"/>
      <c r="M64" s="22"/>
      <c r="N64" s="23"/>
      <c r="O64" s="37"/>
      <c r="P64" s="30"/>
      <c r="Q64" s="38"/>
      <c r="R64" s="31"/>
      <c r="S64" s="17"/>
      <c r="T64" s="31"/>
      <c r="U64" s="31"/>
      <c r="V64" s="34"/>
      <c r="W64" s="29"/>
      <c r="X64" s="29"/>
      <c r="Y64" s="29"/>
      <c r="Z64" s="29"/>
      <c r="AA64" s="29"/>
      <c r="AB64" s="29"/>
      <c r="AC64" s="29"/>
      <c r="AD64" s="29"/>
      <c r="AE64" s="29"/>
      <c r="AF64" s="32"/>
      <c r="AG64" s="29"/>
      <c r="AH64" s="29"/>
      <c r="AI64" s="34"/>
    </row>
    <row r="65" spans="1:28" x14ac:dyDescent="0.2">
      <c r="A65" s="57" t="s">
        <v>21</v>
      </c>
      <c r="B65" s="62" t="s">
        <v>11</v>
      </c>
      <c r="C65" s="64"/>
      <c r="D65" s="54">
        <f>D66+D67+D68+D69+D70+D71</f>
        <v>22.189999999999998</v>
      </c>
      <c r="E65" s="54">
        <f t="shared" ref="E65:N65" si="7">E66+E67+E68+E69+E70+E71</f>
        <v>23.53</v>
      </c>
      <c r="F65" s="54">
        <f t="shared" si="7"/>
        <v>86.03</v>
      </c>
      <c r="G65" s="54">
        <f t="shared" si="7"/>
        <v>647.88000000000011</v>
      </c>
      <c r="H65" s="54">
        <f t="shared" si="7"/>
        <v>0.69000000000000006</v>
      </c>
      <c r="I65" s="54">
        <f t="shared" si="7"/>
        <v>21.44</v>
      </c>
      <c r="J65" s="54">
        <f t="shared" si="7"/>
        <v>0.9</v>
      </c>
      <c r="K65" s="54">
        <f t="shared" si="7"/>
        <v>168.13</v>
      </c>
      <c r="L65" s="54">
        <f t="shared" si="7"/>
        <v>406.86</v>
      </c>
      <c r="M65" s="54">
        <f t="shared" si="7"/>
        <v>130.44</v>
      </c>
      <c r="N65" s="54">
        <f t="shared" si="7"/>
        <v>7.8000000000000007</v>
      </c>
      <c r="O65" s="60"/>
    </row>
    <row r="66" spans="1:28" x14ac:dyDescent="0.2">
      <c r="A66" s="89" t="s">
        <v>96</v>
      </c>
      <c r="B66" s="90" t="s">
        <v>97</v>
      </c>
      <c r="C66" s="91">
        <v>60</v>
      </c>
      <c r="D66" s="5">
        <v>0.8</v>
      </c>
      <c r="E66" s="5">
        <v>6</v>
      </c>
      <c r="F66" s="5">
        <v>6.48</v>
      </c>
      <c r="G66" s="5">
        <v>83.45</v>
      </c>
      <c r="H66" s="12">
        <v>0.01</v>
      </c>
      <c r="I66" s="12">
        <v>4</v>
      </c>
      <c r="J66" s="12"/>
      <c r="K66" s="12">
        <v>21.3</v>
      </c>
      <c r="L66" s="12">
        <v>24.36</v>
      </c>
      <c r="M66" s="12">
        <v>12.42</v>
      </c>
      <c r="N66" s="12">
        <v>0.79</v>
      </c>
    </row>
    <row r="67" spans="1:28" ht="24" x14ac:dyDescent="0.2">
      <c r="A67" s="92" t="s">
        <v>89</v>
      </c>
      <c r="B67" s="93" t="s">
        <v>171</v>
      </c>
      <c r="C67" s="1" t="s">
        <v>120</v>
      </c>
      <c r="D67" s="12">
        <v>2.2999999999999998</v>
      </c>
      <c r="E67" s="12">
        <v>2.37</v>
      </c>
      <c r="F67" s="12">
        <v>16.63</v>
      </c>
      <c r="G67" s="12">
        <v>96.99</v>
      </c>
      <c r="H67" s="12" t="s">
        <v>161</v>
      </c>
      <c r="I67" s="12" t="s">
        <v>102</v>
      </c>
      <c r="J67" s="11"/>
      <c r="K67" s="12" t="s">
        <v>162</v>
      </c>
      <c r="L67" s="12" t="s">
        <v>163</v>
      </c>
      <c r="M67" s="12" t="s">
        <v>164</v>
      </c>
      <c r="N67" s="12" t="s">
        <v>165</v>
      </c>
    </row>
    <row r="68" spans="1:28" x14ac:dyDescent="0.2">
      <c r="A68" s="109" t="s">
        <v>92</v>
      </c>
      <c r="B68" s="4" t="s">
        <v>93</v>
      </c>
      <c r="C68" s="5">
        <v>90</v>
      </c>
      <c r="D68" s="5">
        <v>11.84</v>
      </c>
      <c r="E68" s="5">
        <v>10.06</v>
      </c>
      <c r="F68" s="5">
        <v>16.03</v>
      </c>
      <c r="G68" s="5">
        <v>202.02</v>
      </c>
      <c r="H68" s="5">
        <v>0.09</v>
      </c>
      <c r="I68" s="5">
        <v>0.94</v>
      </c>
      <c r="J68" s="5"/>
      <c r="K68" s="5">
        <v>50</v>
      </c>
      <c r="L68" s="5">
        <v>87.8</v>
      </c>
      <c r="M68" s="5">
        <v>18.72</v>
      </c>
      <c r="N68" s="5">
        <v>1.28</v>
      </c>
      <c r="O68" s="33"/>
      <c r="P68" s="30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x14ac:dyDescent="0.2">
      <c r="A69" s="92" t="s">
        <v>166</v>
      </c>
      <c r="B69" s="4" t="s">
        <v>167</v>
      </c>
      <c r="C69" s="128">
        <v>150</v>
      </c>
      <c r="D69" s="5">
        <v>6.12</v>
      </c>
      <c r="E69" s="1">
        <v>5.05</v>
      </c>
      <c r="F69" s="5">
        <v>18</v>
      </c>
      <c r="G69" s="5">
        <v>141.93</v>
      </c>
      <c r="H69" s="23">
        <v>0.44</v>
      </c>
      <c r="I69" s="22"/>
      <c r="J69" s="22">
        <v>0.9</v>
      </c>
      <c r="K69" s="26">
        <v>78</v>
      </c>
      <c r="L69" s="22">
        <v>215</v>
      </c>
      <c r="M69" s="22">
        <v>70</v>
      </c>
      <c r="N69" s="23">
        <v>4.45</v>
      </c>
    </row>
    <row r="70" spans="1:28" x14ac:dyDescent="0.2">
      <c r="A70" s="97" t="s">
        <v>169</v>
      </c>
      <c r="B70" s="4" t="s">
        <v>170</v>
      </c>
      <c r="C70" s="1">
        <v>200</v>
      </c>
      <c r="D70" s="1">
        <v>0.13</v>
      </c>
      <c r="E70" s="6">
        <v>0.05</v>
      </c>
      <c r="F70" s="129">
        <v>20.89</v>
      </c>
      <c r="G70" s="1">
        <v>84.49</v>
      </c>
      <c r="H70" s="83"/>
      <c r="I70" s="83"/>
      <c r="J70" s="6"/>
      <c r="K70" s="83"/>
      <c r="L70" s="83"/>
      <c r="M70" s="83"/>
      <c r="N70" s="83"/>
    </row>
    <row r="71" spans="1:28" x14ac:dyDescent="0.2">
      <c r="A71" s="3"/>
      <c r="B71" s="4" t="s">
        <v>26</v>
      </c>
      <c r="C71" s="1">
        <v>20</v>
      </c>
      <c r="D71" s="5">
        <v>1</v>
      </c>
      <c r="E71" s="1"/>
      <c r="F71" s="5">
        <v>8</v>
      </c>
      <c r="G71" s="5">
        <v>39</v>
      </c>
      <c r="H71" s="12">
        <v>0.02</v>
      </c>
      <c r="I71" s="11"/>
      <c r="J71" s="11"/>
      <c r="K71" s="10">
        <v>3.63</v>
      </c>
      <c r="L71" s="11">
        <v>16.25</v>
      </c>
      <c r="M71" s="11">
        <v>5.25</v>
      </c>
      <c r="N71" s="113">
        <v>0.45</v>
      </c>
    </row>
    <row r="72" spans="1:28" x14ac:dyDescent="0.2">
      <c r="A72" s="3"/>
      <c r="B72" s="4"/>
      <c r="C72" s="52">
        <v>825</v>
      </c>
      <c r="D72" s="5"/>
      <c r="E72" s="1"/>
      <c r="F72" s="5"/>
      <c r="G72" s="5"/>
      <c r="H72" s="23"/>
      <c r="I72" s="22"/>
      <c r="J72" s="22"/>
      <c r="K72" s="26"/>
      <c r="L72" s="22"/>
      <c r="M72" s="22"/>
      <c r="N72" s="23"/>
    </row>
    <row r="73" spans="1:28" x14ac:dyDescent="0.2">
      <c r="A73" s="57" t="s">
        <v>22</v>
      </c>
      <c r="B73" s="62" t="s">
        <v>11</v>
      </c>
      <c r="C73" s="64"/>
      <c r="D73" s="54">
        <f>D74+D75+D76+D77+D78+D79</f>
        <v>20.239999999999998</v>
      </c>
      <c r="E73" s="54">
        <f t="shared" ref="E73:N73" si="8">E74+E75+E76+E77+E78+E79</f>
        <v>32.03</v>
      </c>
      <c r="F73" s="54">
        <f t="shared" si="8"/>
        <v>95.28</v>
      </c>
      <c r="G73" s="54">
        <f t="shared" si="8"/>
        <v>752.31999999999994</v>
      </c>
      <c r="H73" s="54">
        <f t="shared" si="8"/>
        <v>0.75900000000000001</v>
      </c>
      <c r="I73" s="54">
        <f t="shared" si="8"/>
        <v>23.3</v>
      </c>
      <c r="J73" s="54">
        <f t="shared" si="8"/>
        <v>25.2</v>
      </c>
      <c r="K73" s="54">
        <f t="shared" si="8"/>
        <v>72.98</v>
      </c>
      <c r="L73" s="54">
        <f t="shared" si="8"/>
        <v>182.5</v>
      </c>
      <c r="M73" s="54">
        <f t="shared" si="8"/>
        <v>55.870000000000005</v>
      </c>
      <c r="N73" s="54">
        <f t="shared" si="8"/>
        <v>3.4299999999999997</v>
      </c>
      <c r="O73" s="60"/>
    </row>
    <row r="74" spans="1:28" ht="36" x14ac:dyDescent="0.2">
      <c r="A74" s="111" t="s">
        <v>98</v>
      </c>
      <c r="B74" s="99" t="s">
        <v>142</v>
      </c>
      <c r="C74" s="112">
        <v>60</v>
      </c>
      <c r="D74" s="113">
        <v>1.35</v>
      </c>
      <c r="E74" s="113">
        <v>6.06</v>
      </c>
      <c r="F74" s="113">
        <v>3.85</v>
      </c>
      <c r="G74" s="113">
        <v>75.3</v>
      </c>
      <c r="H74" s="113">
        <v>0.02</v>
      </c>
      <c r="I74" s="113">
        <v>3.48</v>
      </c>
      <c r="J74" s="113"/>
      <c r="K74" s="113">
        <v>18.739999999999998</v>
      </c>
      <c r="L74" s="113">
        <v>25.96</v>
      </c>
      <c r="M74" s="113">
        <v>11.72</v>
      </c>
      <c r="N74" s="113">
        <v>0.5</v>
      </c>
    </row>
    <row r="75" spans="1:28" x14ac:dyDescent="0.2">
      <c r="A75" s="110" t="s">
        <v>90</v>
      </c>
      <c r="B75" s="93" t="s">
        <v>91</v>
      </c>
      <c r="C75" s="1">
        <v>200</v>
      </c>
      <c r="D75" s="12">
        <v>1.19</v>
      </c>
      <c r="E75" s="12">
        <v>10.16</v>
      </c>
      <c r="F75" s="12">
        <v>4.87</v>
      </c>
      <c r="G75" s="12">
        <v>115.68</v>
      </c>
      <c r="H75" s="12">
        <v>0.13</v>
      </c>
      <c r="I75" s="12">
        <v>16.52</v>
      </c>
      <c r="J75" s="11"/>
      <c r="K75" s="12">
        <v>19.05</v>
      </c>
      <c r="L75" s="12">
        <v>66.5</v>
      </c>
      <c r="M75" s="12">
        <v>26.6</v>
      </c>
      <c r="N75" s="12">
        <v>0.98</v>
      </c>
    </row>
    <row r="76" spans="1:28" x14ac:dyDescent="0.2">
      <c r="A76" s="94" t="s">
        <v>33</v>
      </c>
      <c r="B76" s="4" t="s">
        <v>174</v>
      </c>
      <c r="C76" s="5" t="s">
        <v>29</v>
      </c>
      <c r="D76" s="5">
        <v>9</v>
      </c>
      <c r="E76" s="5">
        <v>11.92</v>
      </c>
      <c r="F76" s="5">
        <v>14.02</v>
      </c>
      <c r="G76" s="5">
        <v>199.36</v>
      </c>
      <c r="H76" s="26">
        <v>0.46</v>
      </c>
      <c r="I76" s="26">
        <v>1.78</v>
      </c>
      <c r="J76" s="6"/>
      <c r="K76" s="26">
        <v>10.16</v>
      </c>
      <c r="L76" s="26">
        <v>8.5399999999999991</v>
      </c>
      <c r="M76" s="26">
        <v>1.88</v>
      </c>
      <c r="N76" s="26">
        <v>1.1399999999999999</v>
      </c>
    </row>
    <row r="77" spans="1:28" x14ac:dyDescent="0.2">
      <c r="A77" s="96" t="s">
        <v>24</v>
      </c>
      <c r="B77" s="4" t="s">
        <v>10</v>
      </c>
      <c r="C77" s="5">
        <v>150</v>
      </c>
      <c r="D77" s="5">
        <v>5.68</v>
      </c>
      <c r="E77" s="5">
        <v>3.89</v>
      </c>
      <c r="F77" s="5">
        <v>23.23</v>
      </c>
      <c r="G77" s="5">
        <v>150.66</v>
      </c>
      <c r="H77" s="5">
        <v>0.1</v>
      </c>
      <c r="I77" s="6"/>
      <c r="J77" s="5">
        <v>25.2</v>
      </c>
      <c r="K77" s="5">
        <v>13.46</v>
      </c>
      <c r="L77" s="5">
        <v>54.84</v>
      </c>
      <c r="M77" s="5">
        <v>9.85</v>
      </c>
      <c r="N77" s="5">
        <v>0.03</v>
      </c>
    </row>
    <row r="78" spans="1:28" ht="24" x14ac:dyDescent="0.2">
      <c r="A78" s="102" t="s">
        <v>28</v>
      </c>
      <c r="B78" s="103" t="s">
        <v>30</v>
      </c>
      <c r="C78" s="5">
        <v>200</v>
      </c>
      <c r="D78" s="10">
        <v>0.02</v>
      </c>
      <c r="E78" s="11"/>
      <c r="F78" s="10">
        <v>29.31</v>
      </c>
      <c r="G78" s="10">
        <v>117.32</v>
      </c>
      <c r="H78" s="10">
        <v>8.9999999999999993E-3</v>
      </c>
      <c r="I78" s="10">
        <v>1.52</v>
      </c>
      <c r="J78" s="11"/>
      <c r="K78" s="10">
        <v>3.57</v>
      </c>
      <c r="L78" s="10">
        <v>0.66</v>
      </c>
      <c r="M78" s="10">
        <v>0.22</v>
      </c>
      <c r="N78" s="10">
        <v>0.34</v>
      </c>
    </row>
    <row r="79" spans="1:28" ht="12" customHeight="1" x14ac:dyDescent="0.2">
      <c r="A79" s="2"/>
      <c r="B79" s="4" t="s">
        <v>9</v>
      </c>
      <c r="C79" s="1">
        <v>40</v>
      </c>
      <c r="D79" s="5">
        <v>3</v>
      </c>
      <c r="E79" s="1"/>
      <c r="F79" s="5">
        <v>20</v>
      </c>
      <c r="G79" s="5">
        <v>94</v>
      </c>
      <c r="H79" s="1">
        <v>0.04</v>
      </c>
      <c r="I79" s="6"/>
      <c r="J79" s="6"/>
      <c r="K79" s="5">
        <v>8</v>
      </c>
      <c r="L79" s="6">
        <v>26</v>
      </c>
      <c r="M79" s="6">
        <v>5.6</v>
      </c>
      <c r="N79" s="1">
        <v>0.44</v>
      </c>
    </row>
    <row r="80" spans="1:28" x14ac:dyDescent="0.2">
      <c r="A80" s="7"/>
      <c r="B80" s="8"/>
      <c r="C80" s="21">
        <v>830</v>
      </c>
      <c r="D80" s="5"/>
      <c r="E80" s="1"/>
      <c r="F80" s="5"/>
      <c r="G80" s="5"/>
      <c r="H80" s="1"/>
      <c r="I80" s="6"/>
      <c r="J80" s="6"/>
      <c r="K80" s="5"/>
      <c r="L80" s="6"/>
      <c r="M80" s="6"/>
      <c r="N80" s="1"/>
    </row>
    <row r="81" spans="1:36" x14ac:dyDescent="0.2">
      <c r="A81" s="61" t="s">
        <v>46</v>
      </c>
      <c r="B81" s="63" t="s">
        <v>7</v>
      </c>
      <c r="C81" s="64"/>
      <c r="D81" s="54">
        <f>D82+D83+D84+D85+D86</f>
        <v>15.82</v>
      </c>
      <c r="E81" s="54">
        <f t="shared" ref="E81:N81" si="9">E82+E83+E84+E85+E86</f>
        <v>28.950000000000003</v>
      </c>
      <c r="F81" s="54">
        <f t="shared" si="9"/>
        <v>86.11</v>
      </c>
      <c r="G81" s="54">
        <f t="shared" si="9"/>
        <v>674.24</v>
      </c>
      <c r="H81" s="54">
        <f t="shared" si="9"/>
        <v>0.44</v>
      </c>
      <c r="I81" s="54">
        <f t="shared" si="9"/>
        <v>36.450000000000003</v>
      </c>
      <c r="J81" s="54">
        <f t="shared" si="9"/>
        <v>27.3</v>
      </c>
      <c r="K81" s="54">
        <f t="shared" si="9"/>
        <v>114.72</v>
      </c>
      <c r="L81" s="54">
        <f t="shared" si="9"/>
        <v>374.46000000000004</v>
      </c>
      <c r="M81" s="54">
        <f t="shared" si="9"/>
        <v>120.97</v>
      </c>
      <c r="N81" s="54">
        <f t="shared" si="9"/>
        <v>7.1500000000000012</v>
      </c>
      <c r="O81" s="65"/>
      <c r="P81" s="65"/>
      <c r="Q81" s="65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46"/>
    </row>
    <row r="82" spans="1:36" x14ac:dyDescent="0.2">
      <c r="A82" s="89" t="s">
        <v>143</v>
      </c>
      <c r="B82" s="90" t="s">
        <v>144</v>
      </c>
      <c r="C82" s="91">
        <v>100</v>
      </c>
      <c r="D82" s="5">
        <v>1.25</v>
      </c>
      <c r="E82" s="5">
        <v>0.1</v>
      </c>
      <c r="F82" s="5">
        <v>11.63</v>
      </c>
      <c r="G82" s="5">
        <v>52.4</v>
      </c>
      <c r="H82" s="12">
        <v>0.08</v>
      </c>
      <c r="I82" s="12">
        <v>6.42</v>
      </c>
      <c r="J82" s="12"/>
      <c r="K82" s="5">
        <v>34.85</v>
      </c>
      <c r="L82" s="5">
        <v>70.58</v>
      </c>
      <c r="M82" s="5">
        <v>48.77</v>
      </c>
      <c r="N82" s="5">
        <v>0.92</v>
      </c>
      <c r="O82" s="35"/>
      <c r="P82" s="30"/>
      <c r="Q82" s="40"/>
      <c r="R82" s="41"/>
      <c r="S82" s="42"/>
      <c r="T82" s="41"/>
      <c r="U82" s="41"/>
      <c r="V82" s="43"/>
      <c r="W82" s="44"/>
      <c r="X82" s="44"/>
      <c r="Y82" s="45"/>
      <c r="Z82" s="45"/>
      <c r="AA82" s="45"/>
      <c r="AB82" s="45"/>
      <c r="AC82" s="45"/>
      <c r="AD82" s="45"/>
      <c r="AE82" s="45"/>
      <c r="AF82" s="44"/>
      <c r="AG82" s="45"/>
      <c r="AH82" s="45"/>
      <c r="AI82" s="44"/>
    </row>
    <row r="83" spans="1:36" x14ac:dyDescent="0.2">
      <c r="A83" s="130" t="s">
        <v>77</v>
      </c>
      <c r="B83" s="93" t="s">
        <v>78</v>
      </c>
      <c r="C83" s="1">
        <v>200</v>
      </c>
      <c r="D83" s="12">
        <v>4.7</v>
      </c>
      <c r="E83" s="12">
        <v>3.84</v>
      </c>
      <c r="F83" s="12">
        <v>15.42</v>
      </c>
      <c r="G83" s="12">
        <v>115.01</v>
      </c>
      <c r="H83" s="12" t="s">
        <v>145</v>
      </c>
      <c r="I83" s="12" t="s">
        <v>146</v>
      </c>
      <c r="J83" s="11"/>
      <c r="K83" s="12" t="s">
        <v>147</v>
      </c>
      <c r="L83" s="12" t="s">
        <v>148</v>
      </c>
      <c r="M83" s="12" t="s">
        <v>149</v>
      </c>
      <c r="N83" s="12" t="s">
        <v>150</v>
      </c>
      <c r="O83" s="35"/>
      <c r="P83" s="30"/>
      <c r="Q83" s="40"/>
      <c r="R83" s="41"/>
      <c r="S83" s="42"/>
      <c r="T83" s="41"/>
      <c r="U83" s="41"/>
      <c r="V83" s="43"/>
      <c r="W83" s="44"/>
      <c r="X83" s="44"/>
      <c r="Y83" s="45"/>
      <c r="Z83" s="45"/>
      <c r="AA83" s="45"/>
      <c r="AB83" s="45"/>
      <c r="AC83" s="45"/>
      <c r="AD83" s="45"/>
      <c r="AE83" s="45"/>
      <c r="AF83" s="44"/>
      <c r="AG83" s="45"/>
      <c r="AH83" s="45"/>
      <c r="AI83" s="44"/>
    </row>
    <row r="84" spans="1:36" x14ac:dyDescent="0.2">
      <c r="A84" s="92" t="s">
        <v>173</v>
      </c>
      <c r="B84" s="93" t="s">
        <v>172</v>
      </c>
      <c r="C84" s="1" t="s">
        <v>118</v>
      </c>
      <c r="D84" s="12">
        <v>7.73</v>
      </c>
      <c r="E84" s="12">
        <v>25.01</v>
      </c>
      <c r="F84" s="12">
        <v>20.89</v>
      </c>
      <c r="G84" s="12">
        <v>339.6</v>
      </c>
      <c r="H84" s="12">
        <v>0.13</v>
      </c>
      <c r="I84" s="12">
        <v>9.5299999999999994</v>
      </c>
      <c r="J84" s="11">
        <v>27.3</v>
      </c>
      <c r="K84" s="12">
        <v>26</v>
      </c>
      <c r="L84" s="12">
        <v>231</v>
      </c>
      <c r="M84" s="12">
        <v>45</v>
      </c>
      <c r="N84" s="12">
        <v>3.43</v>
      </c>
      <c r="O84" s="35"/>
      <c r="P84" s="30"/>
      <c r="Q84" s="40"/>
      <c r="R84" s="41"/>
      <c r="S84" s="42"/>
      <c r="T84" s="41"/>
      <c r="U84" s="41"/>
      <c r="V84" s="43"/>
      <c r="W84" s="44"/>
      <c r="X84" s="44"/>
      <c r="Y84" s="45"/>
      <c r="Z84" s="45"/>
      <c r="AA84" s="45"/>
      <c r="AB84" s="45"/>
      <c r="AC84" s="45"/>
      <c r="AD84" s="45"/>
      <c r="AE84" s="45"/>
      <c r="AF84" s="44"/>
      <c r="AG84" s="45"/>
      <c r="AH84" s="45"/>
      <c r="AI84" s="44"/>
    </row>
    <row r="85" spans="1:36" x14ac:dyDescent="0.2">
      <c r="A85" s="110" t="s">
        <v>69</v>
      </c>
      <c r="B85" s="4" t="s">
        <v>70</v>
      </c>
      <c r="C85" s="1" t="s">
        <v>71</v>
      </c>
      <c r="D85" s="10">
        <v>0.14000000000000001</v>
      </c>
      <c r="E85" s="11"/>
      <c r="F85" s="10">
        <v>22.17</v>
      </c>
      <c r="G85" s="12">
        <v>89.23</v>
      </c>
      <c r="H85" s="12" t="s">
        <v>72</v>
      </c>
      <c r="I85" s="10" t="s">
        <v>73</v>
      </c>
      <c r="J85" s="11"/>
      <c r="K85" s="10" t="s">
        <v>74</v>
      </c>
      <c r="L85" s="11"/>
      <c r="M85" s="11"/>
      <c r="N85" s="12" t="s">
        <v>75</v>
      </c>
      <c r="O85" s="35"/>
      <c r="P85" s="30"/>
      <c r="Q85" s="40"/>
      <c r="R85" s="41"/>
      <c r="S85" s="42"/>
      <c r="T85" s="41"/>
      <c r="U85" s="41"/>
      <c r="V85" s="43"/>
      <c r="W85" s="44"/>
      <c r="X85" s="44"/>
      <c r="Y85" s="45"/>
      <c r="Z85" s="45"/>
      <c r="AA85" s="45"/>
      <c r="AB85" s="45"/>
      <c r="AC85" s="45"/>
      <c r="AD85" s="45"/>
      <c r="AE85" s="45"/>
      <c r="AF85" s="44"/>
      <c r="AG85" s="45"/>
      <c r="AH85" s="45"/>
      <c r="AI85" s="44"/>
    </row>
    <row r="86" spans="1:36" x14ac:dyDescent="0.2">
      <c r="A86" s="131"/>
      <c r="B86" s="132" t="s">
        <v>26</v>
      </c>
      <c r="C86" s="121">
        <v>40</v>
      </c>
      <c r="D86" s="133">
        <v>2</v>
      </c>
      <c r="E86" s="121"/>
      <c r="F86" s="133">
        <v>16</v>
      </c>
      <c r="G86" s="133">
        <v>78</v>
      </c>
      <c r="H86" s="122">
        <v>0.04</v>
      </c>
      <c r="I86" s="123"/>
      <c r="J86" s="123"/>
      <c r="K86" s="134">
        <v>7.25</v>
      </c>
      <c r="L86" s="123">
        <v>32.5</v>
      </c>
      <c r="M86" s="123">
        <v>10.5</v>
      </c>
      <c r="N86" s="122">
        <v>0.9</v>
      </c>
      <c r="O86" s="35"/>
      <c r="P86" s="30"/>
      <c r="Q86" s="40"/>
      <c r="R86" s="41"/>
      <c r="S86" s="42"/>
      <c r="T86" s="41"/>
      <c r="U86" s="41"/>
      <c r="V86" s="43"/>
      <c r="W86" s="44"/>
      <c r="X86" s="44"/>
      <c r="Y86" s="45"/>
      <c r="Z86" s="45"/>
      <c r="AA86" s="45"/>
      <c r="AB86" s="45"/>
      <c r="AC86" s="45"/>
      <c r="AD86" s="45"/>
      <c r="AE86" s="45"/>
      <c r="AF86" s="44"/>
      <c r="AG86" s="45"/>
      <c r="AH86" s="45"/>
      <c r="AI86" s="44"/>
    </row>
    <row r="87" spans="1:36" x14ac:dyDescent="0.2">
      <c r="A87" s="47"/>
      <c r="B87" s="47"/>
      <c r="C87" s="48">
        <v>730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35"/>
      <c r="P87" s="30"/>
      <c r="Q87" s="40"/>
      <c r="R87" s="41"/>
      <c r="S87" s="42"/>
      <c r="T87" s="41"/>
      <c r="U87" s="41"/>
      <c r="V87" s="43"/>
      <c r="W87" s="44"/>
      <c r="X87" s="44"/>
      <c r="Y87" s="45"/>
      <c r="Z87" s="45"/>
      <c r="AA87" s="45"/>
      <c r="AB87" s="45"/>
      <c r="AC87" s="45"/>
      <c r="AD87" s="45"/>
      <c r="AE87" s="45"/>
      <c r="AF87" s="44"/>
      <c r="AG87" s="45"/>
      <c r="AH87" s="45"/>
      <c r="AI87" s="44"/>
    </row>
  </sheetData>
  <mergeCells count="16">
    <mergeCell ref="B29:C29"/>
    <mergeCell ref="B37:C37"/>
    <mergeCell ref="B47:C47"/>
    <mergeCell ref="C1:J2"/>
    <mergeCell ref="K3:N3"/>
    <mergeCell ref="G3:G4"/>
    <mergeCell ref="D3:F3"/>
    <mergeCell ref="H3:I3"/>
    <mergeCell ref="B5:C5"/>
    <mergeCell ref="B13:C13"/>
    <mergeCell ref="B20:C20"/>
    <mergeCell ref="A58:C58"/>
    <mergeCell ref="B65:C65"/>
    <mergeCell ref="B73:C73"/>
    <mergeCell ref="B81:C81"/>
    <mergeCell ref="O81:Q81"/>
  </mergeCells>
  <phoneticPr fontId="0" type="noConversion"/>
  <pageMargins left="0.75" right="0.75" top="1" bottom="1" header="0.5" footer="0.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85 руб</vt:lpstr>
      <vt:lpstr>'85 руб'!Область_печати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Овсянникова Оксана</dc:creator>
  <cp:keywords/>
  <dc:description/>
  <cp:lastModifiedBy>user</cp:lastModifiedBy>
  <cp:lastPrinted>2023-03-22T08:46:20Z</cp:lastPrinted>
  <dcterms:created xsi:type="dcterms:W3CDTF">2018-10-04T05:32:37Z</dcterms:created>
  <dcterms:modified xsi:type="dcterms:W3CDTF">2023-03-22T08:46:26Z</dcterms:modified>
  <cp:category/>
</cp:coreProperties>
</file>